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katelyn_wollaston_cbsupplies_ca/Documents/Desktop/"/>
    </mc:Choice>
  </mc:AlternateContent>
  <xr:revisionPtr revIDLastSave="0" documentId="8_{12DC24A8-294E-46BF-A415-25D9907413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- Insert Ftgs, PVC...." sheetId="1" r:id="rId1"/>
  </sheets>
  <definedNames>
    <definedName name="_xlnm.Print_Area" localSheetId="0">'4 - Insert Ftgs, PVC....'!$A$1:$H$119</definedName>
    <definedName name="_xlnm.Print_Titles" localSheetId="0">'4 - Insert Ftgs, PVC....'!$8:$8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113" i="1" l="1"/>
  <c r="H112" i="1"/>
  <c r="H110" i="1"/>
  <c r="H116" i="1"/>
  <c r="H115" i="1"/>
  <c r="H111" i="1"/>
  <c r="H114" i="1"/>
  <c r="H89" i="1"/>
  <c r="H95" i="1"/>
  <c r="H98" i="1"/>
  <c r="H90" i="1"/>
  <c r="H109" i="1"/>
  <c r="H91" i="1"/>
  <c r="H93" i="1"/>
  <c r="H97" i="1"/>
  <c r="H102" i="1"/>
  <c r="H106" i="1"/>
  <c r="H96" i="1"/>
  <c r="H101" i="1"/>
  <c r="H105" i="1"/>
  <c r="H88" i="1"/>
  <c r="H92" i="1"/>
  <c r="H94" i="1"/>
  <c r="H99" i="1"/>
  <c r="H103" i="1"/>
  <c r="H107" i="1"/>
  <c r="H100" i="1"/>
  <c r="H104" i="1"/>
  <c r="H108" i="1"/>
  <c r="H83" i="1"/>
  <c r="H84" i="1"/>
  <c r="H80" i="1"/>
  <c r="H85" i="1"/>
  <c r="H86" i="1"/>
  <c r="H87" i="1"/>
  <c r="H81" i="1"/>
  <c r="H82" i="1"/>
  <c r="H10" i="1"/>
  <c r="H18" i="1"/>
  <c r="H26" i="1"/>
  <c r="H41" i="1"/>
  <c r="H47" i="1"/>
  <c r="H55" i="1"/>
  <c r="H63" i="1"/>
  <c r="H71" i="1"/>
  <c r="H79" i="1"/>
  <c r="H9" i="1"/>
  <c r="H62" i="1"/>
  <c r="H11" i="1"/>
  <c r="H19" i="1"/>
  <c r="H27" i="1"/>
  <c r="H35" i="1"/>
  <c r="H48" i="1"/>
  <c r="H56" i="1"/>
  <c r="H64" i="1"/>
  <c r="H72" i="1"/>
  <c r="H54" i="1"/>
  <c r="H12" i="1"/>
  <c r="H20" i="1"/>
  <c r="H28" i="1"/>
  <c r="H36" i="1"/>
  <c r="H42" i="1"/>
  <c r="H49" i="1"/>
  <c r="H57" i="1"/>
  <c r="H65" i="1"/>
  <c r="H73" i="1"/>
  <c r="H13" i="1"/>
  <c r="H21" i="1"/>
  <c r="H29" i="1"/>
  <c r="H37" i="1"/>
  <c r="H43" i="1"/>
  <c r="H50" i="1"/>
  <c r="H58" i="1"/>
  <c r="H66" i="1"/>
  <c r="H74" i="1"/>
  <c r="H40" i="1"/>
  <c r="H14" i="1"/>
  <c r="H22" i="1"/>
  <c r="H30" i="1"/>
  <c r="H44" i="1"/>
  <c r="H51" i="1"/>
  <c r="H59" i="1"/>
  <c r="H67" i="1"/>
  <c r="H75" i="1"/>
  <c r="H33" i="1"/>
  <c r="H70" i="1"/>
  <c r="H15" i="1"/>
  <c r="H23" i="1"/>
  <c r="H31" i="1"/>
  <c r="H38" i="1"/>
  <c r="H45" i="1"/>
  <c r="H52" i="1"/>
  <c r="H60" i="1"/>
  <c r="H68" i="1"/>
  <c r="H76" i="1"/>
  <c r="H17" i="1"/>
  <c r="H16" i="1"/>
  <c r="H24" i="1"/>
  <c r="H32" i="1"/>
  <c r="H34" i="1"/>
  <c r="H39" i="1"/>
  <c r="H46" i="1"/>
  <c r="H53" i="1"/>
  <c r="H61" i="1"/>
  <c r="H69" i="1"/>
  <c r="H77" i="1"/>
  <c r="H25" i="1"/>
  <c r="H78" i="1"/>
</calcChain>
</file>

<file path=xl/sharedStrings.xml><?xml version="1.0" encoding="utf-8"?>
<sst xmlns="http://schemas.openxmlformats.org/spreadsheetml/2006/main" count="446" uniqueCount="446">
  <si>
    <t>Insert Ftgs, PVC Comp. &amp; Exp. Cplg., Sadle Tees &amp; Repair Clamps</t>
  </si>
  <si>
    <t>A04 - 3-22</t>
  </si>
  <si>
    <t>Section A04</t>
  </si>
  <si>
    <t>Pricing Effective: July 5, 2022</t>
  </si>
  <si>
    <t>Enter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</si>
  <si>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</si>
  <si>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</si>
  <si>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</si>
  <si>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</si>
  <si>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</si>
  <si>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</si>
  <si>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</si>
  <si>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</si>
  <si>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A04000107</t>
  </si>
  <si>
    <t>ERBT3/4NL</t>
  </si>
  <si>
    <t>3/4    IxIxI ECO CAST BRZ INSERT TEE NL   (ERBT3/4NL)</t>
  </si>
  <si>
    <t>642026098786</t>
  </si>
  <si>
    <t>A04000110</t>
  </si>
  <si>
    <t>ERBT1NL</t>
  </si>
  <si>
    <t>1        IxIxI ECO CAST BRZ INSERT TEE NL   (ERBT1NL)</t>
  </si>
  <si>
    <t>642026098793</t>
  </si>
  <si>
    <t>A04000112</t>
  </si>
  <si>
    <t>ERBT11/4NL</t>
  </si>
  <si>
    <t>11/4  IxIxI ECO CAST BRZ INSERT TEE NL   (ERBT11/4NL)</t>
  </si>
  <si>
    <t>642026098809</t>
  </si>
  <si>
    <t>A04000610</t>
  </si>
  <si>
    <t>ERBE1NL</t>
  </si>
  <si>
    <t>1        IxI ECO CAST BRZ INS ELBOW NL   (ERBE1NL)</t>
  </si>
  <si>
    <t>642026098823</t>
  </si>
  <si>
    <t>A04000612</t>
  </si>
  <si>
    <t>ERBE11/4NL</t>
  </si>
  <si>
    <t>11/4  IxI ECO CAST BRZ INS ELBOW NL   (ERBE11/4NL)</t>
  </si>
  <si>
    <t>642026098830</t>
  </si>
  <si>
    <t>A04002905</t>
  </si>
  <si>
    <t>ERBC1/2NL</t>
  </si>
  <si>
    <t>1/2    IxI ECO CAST BRZ INS COUPLING HEX NL   (ERBC1/2NL)</t>
  </si>
  <si>
    <t>642026104159</t>
  </si>
  <si>
    <t>A04002907</t>
  </si>
  <si>
    <t>ERBC3/4NL</t>
  </si>
  <si>
    <t>3/4    IxI ECO CAST BRZ INS COUPLING HEX NL   (ERBC3/4NL)</t>
  </si>
  <si>
    <t>642026104166</t>
  </si>
  <si>
    <t>A04002910</t>
  </si>
  <si>
    <t>ERBC1NL</t>
  </si>
  <si>
    <t>1       IxI ECO CAST BRZ INS COUPLING HEX NL   (ERBC1NL)</t>
  </si>
  <si>
    <t>642026098762</t>
  </si>
  <si>
    <t>A04002912</t>
  </si>
  <si>
    <t>ERBC11/4NL</t>
  </si>
  <si>
    <t>1/14 IxI ECO CAST BRZ INS COUPLING HEX NL   (ERBC11/4NL)</t>
  </si>
  <si>
    <t>642026098779</t>
  </si>
  <si>
    <t>A04002915</t>
  </si>
  <si>
    <t>ERBC11/2NL</t>
  </si>
  <si>
    <t>11/2 IxI ECO CAST BRZ INS COUPLING HEX NL   (ERBC11/2NL)</t>
  </si>
  <si>
    <t>642026104173</t>
  </si>
  <si>
    <t>A04002920</t>
  </si>
  <si>
    <t>ERBC2NL</t>
  </si>
  <si>
    <t>2       IxI ECO CAST BRZ INS COUPLING HEX NL   (ERBC2NL)</t>
  </si>
  <si>
    <t>642026104180</t>
  </si>
  <si>
    <t>A04003605</t>
  </si>
  <si>
    <t>ERBMA1/2NL</t>
  </si>
  <si>
    <t>1/2   IxM ECO CAST BRZ MALE ADPT HEX NL   (ERBMA1/2NL)</t>
  </si>
  <si>
    <t>642026098670</t>
  </si>
  <si>
    <t>A04003607</t>
  </si>
  <si>
    <t>ERBMA3/4NL</t>
  </si>
  <si>
    <t>3/4   IxM ECO CAST BRZ MALE ADPT HEX NL   (ERBMA3/4NL)</t>
  </si>
  <si>
    <t>642026098687</t>
  </si>
  <si>
    <t>A04003610</t>
  </si>
  <si>
    <t>ERBMA1NL</t>
  </si>
  <si>
    <t>1       IxM ECO CAST BRZ MALE ADPT HEX NL   (ERBMA1NL)</t>
  </si>
  <si>
    <t>642026086776</t>
  </si>
  <si>
    <t>A04003612</t>
  </si>
  <si>
    <t>ERBMA11/4NL</t>
  </si>
  <si>
    <t>11/4  IxM ECO CAST BRZ MALE ADPT HEX NL   (ERBMA11/4NL)</t>
  </si>
  <si>
    <t>642026098700</t>
  </si>
  <si>
    <t>A040036131</t>
  </si>
  <si>
    <t>ERBMA1X3/4NL</t>
  </si>
  <si>
    <t>1x3/4   IxM ECO CAST BRZ MALE ADPT HEX NL   (ERBMA1x3/4NL)</t>
  </si>
  <si>
    <t>642026098694</t>
  </si>
  <si>
    <t>A040036132</t>
  </si>
  <si>
    <t>ERBMA1X11/4NL</t>
  </si>
  <si>
    <t>1x11/4 IxM ECO CAST BRZ MALE ADPT HEX NL   (ERBMA1x11/4NL)</t>
  </si>
  <si>
    <t>642026098724</t>
  </si>
  <si>
    <t>A04003615</t>
  </si>
  <si>
    <t>ERBMA11/2NL</t>
  </si>
  <si>
    <t>11/2  IxM ECO CAST BRZ MALE ADPT HEX NL   (ERBMA11/2NL)</t>
  </si>
  <si>
    <t>642026098731</t>
  </si>
  <si>
    <t>A040036168</t>
  </si>
  <si>
    <t>ERBMA11/4X1NL</t>
  </si>
  <si>
    <t>11/4x1 IxM ECO CAST BRZ MALE ADPT HEX NL   (ERBMA11/4x1NL)</t>
  </si>
  <si>
    <t>642026098717</t>
  </si>
  <si>
    <t>A04003620</t>
  </si>
  <si>
    <t>ERBMA2NL</t>
  </si>
  <si>
    <t>2       IxM ECO CAST BRZ MALE ADPT HEX NL   (ERBMA2NL)</t>
  </si>
  <si>
    <t>642026098748</t>
  </si>
  <si>
    <t>A04003710</t>
  </si>
  <si>
    <t>EXLRBMA1NL</t>
  </si>
  <si>
    <t>1       IxM ECO CAST BRZ MALE ADT HEX XLONG NL  (EXLRBMA1NL)</t>
  </si>
  <si>
    <t>642026086783</t>
  </si>
  <si>
    <t>A04003712</t>
  </si>
  <si>
    <t>EXLRBMA11/4NL</t>
  </si>
  <si>
    <t>11/4 IxM ECO CAST BRZ MALE ADT HEX  XL NL   (EXLRBMA11/4NL)</t>
  </si>
  <si>
    <t>642026098755</t>
  </si>
  <si>
    <t>A04010107</t>
  </si>
  <si>
    <t>NLRBT3/4</t>
  </si>
  <si>
    <t>3/4   IxIxI CAST BRZ INS TEE    (NLRBT3/4)</t>
  </si>
  <si>
    <t>642026093934</t>
  </si>
  <si>
    <t>A04010110</t>
  </si>
  <si>
    <t>NLRBT1</t>
  </si>
  <si>
    <t>1       IxIxI CAST BRZ NSERT TEE    (NLRBT1)</t>
  </si>
  <si>
    <t>642026093941</t>
  </si>
  <si>
    <t>A04010112</t>
  </si>
  <si>
    <t>NLRBT11/4</t>
  </si>
  <si>
    <t>11/4 IxIxI CAST BRZ INSERT TEE    (NLRBT11/4)</t>
  </si>
  <si>
    <t>642026093958</t>
  </si>
  <si>
    <t>A04010510</t>
  </si>
  <si>
    <t>NLRBHT1</t>
  </si>
  <si>
    <t>1    IxM CAST BRZ  HYD TEE MIP NL   (NLRBHT1)</t>
  </si>
  <si>
    <t>642026093927</t>
  </si>
  <si>
    <t>A040107131</t>
  </si>
  <si>
    <t>NLRBHE1X3/4</t>
  </si>
  <si>
    <t>1x3/4 IxM CAST BRZ HYD EL  NL   (NLRBHE1x3/4)</t>
  </si>
  <si>
    <t>642026093774</t>
  </si>
  <si>
    <t>A040107168</t>
  </si>
  <si>
    <t>NLRBHE11/4X1</t>
  </si>
  <si>
    <t>1/14x1 IxM CAST BRZ HYD EL  NL   (NLRBHE11/4x1)</t>
  </si>
  <si>
    <t>642026093798</t>
  </si>
  <si>
    <t>A04010810</t>
  </si>
  <si>
    <t>NLRBFE1</t>
  </si>
  <si>
    <t>1       IxF CAST BRZ COMBO ELBOW  NL   (NLRBFE1)</t>
  </si>
  <si>
    <t>642026093835</t>
  </si>
  <si>
    <t>A04010907</t>
  </si>
  <si>
    <t>NLRBE3/4</t>
  </si>
  <si>
    <t>3/4   IxI CAST BRZ INS ELBOW NL   (NLRBE3/4)</t>
  </si>
  <si>
    <t>642026093866</t>
  </si>
  <si>
    <t>A04010910</t>
  </si>
  <si>
    <t>NLRBE1</t>
  </si>
  <si>
    <t>1      IxI CAST BRZ INS ELBOW NL   (NLRBE1)</t>
  </si>
  <si>
    <t>642026093873</t>
  </si>
  <si>
    <t>A04010912</t>
  </si>
  <si>
    <t>NLRBE11/4</t>
  </si>
  <si>
    <t>11/4 IxI CAST BRZ INS ELBOW NL   (NLRBE11/4)</t>
  </si>
  <si>
    <t>642026093897</t>
  </si>
  <si>
    <t>A040109131</t>
  </si>
  <si>
    <t>NLXLRBHE1X3/4</t>
  </si>
  <si>
    <t>1x 3/4  IxM CAST BRZ HYD EL XLONG    (NLXLRBHE1x3/4)</t>
  </si>
  <si>
    <t>642026093828</t>
  </si>
  <si>
    <t>A04011107</t>
  </si>
  <si>
    <t>NLRBHE3/4</t>
  </si>
  <si>
    <t>3/4   IxM CAST BRZ HYD EL  NL   (NLRBHE3/4)</t>
  </si>
  <si>
    <t>642026093767</t>
  </si>
  <si>
    <t>A04011110</t>
  </si>
  <si>
    <t>NLRBHE1</t>
  </si>
  <si>
    <t>1       IxM CAST BRZ HYD EL   NL   (NLRBHE1)</t>
  </si>
  <si>
    <t>642026093781</t>
  </si>
  <si>
    <t>A04011112</t>
  </si>
  <si>
    <t>NLRBHE11/4</t>
  </si>
  <si>
    <t>11/4 IxM CAST BRZ HYD EL  NL   (NLRBHE11/4)</t>
  </si>
  <si>
    <t>642026093804</t>
  </si>
  <si>
    <t>A04011210</t>
  </si>
  <si>
    <t>NLXLRBHE1</t>
  </si>
  <si>
    <t>1       IxM CAST BRZ HYD EL XLONG    (NLXLRBHE1)</t>
  </si>
  <si>
    <t>642026093811</t>
  </si>
  <si>
    <t>A04012905</t>
  </si>
  <si>
    <t>NLRBC1/2</t>
  </si>
  <si>
    <t>1/2    IxI CAST BRZ INS COUPLING HEX NL   (NLRBC1/2)</t>
  </si>
  <si>
    <t>642026093651</t>
  </si>
  <si>
    <t>A04012908</t>
  </si>
  <si>
    <t>NLRBC3/4X1</t>
  </si>
  <si>
    <t>3/4x1 IxI CAST BRZ INS COUPLING HEX NL   (NLRBC3/4x1)</t>
  </si>
  <si>
    <t>642026093675</t>
  </si>
  <si>
    <t>A04012910</t>
  </si>
  <si>
    <t>NLRBC1</t>
  </si>
  <si>
    <t>1        IxI CAST BRZ INS COUPLING HEX NL   (NLRBC1)</t>
  </si>
  <si>
    <t>642026093682</t>
  </si>
  <si>
    <t>A04012911</t>
  </si>
  <si>
    <t>NLRBC1X11/4</t>
  </si>
  <si>
    <t>1x11/4  IxI CAST BRNZ INS RED CP HEX   (NLRBC1x11/4)</t>
  </si>
  <si>
    <t>642026093699</t>
  </si>
  <si>
    <t>A04012912</t>
  </si>
  <si>
    <t>NLRBC11/4</t>
  </si>
  <si>
    <t>11/4   IxI CAST BRZ INS COUPLING HEX NL   (NLRBC11/4)</t>
  </si>
  <si>
    <t>642026093705</t>
  </si>
  <si>
    <t>A04012915</t>
  </si>
  <si>
    <t>NLRBC11/2</t>
  </si>
  <si>
    <t>11/2   IxI CAST BRZ INS COUPLING HEX NL   (NLRBC11/2)</t>
  </si>
  <si>
    <t>642026093712</t>
  </si>
  <si>
    <t>A04012920</t>
  </si>
  <si>
    <t>NLRBC2</t>
  </si>
  <si>
    <t>2         IxI CAST BRZ INS COUPLING HEX NL   (NLRBC2)</t>
  </si>
  <si>
    <t>642026093729</t>
  </si>
  <si>
    <t>A04013010</t>
  </si>
  <si>
    <t>NLXLRBC1</t>
  </si>
  <si>
    <t>1         IxI CAST BRZ INS CPLG HEX XLONG NL   (NLXLRBC1)</t>
  </si>
  <si>
    <t>642026093736</t>
  </si>
  <si>
    <t>A04013012</t>
  </si>
  <si>
    <t>NLXLRBC11/4</t>
  </si>
  <si>
    <t>11/4   IxI CAST BRZ CPLG HEX XLONG  NL   (NLXLRBC11/4)</t>
  </si>
  <si>
    <t>642026093743</t>
  </si>
  <si>
    <t>A04013020</t>
  </si>
  <si>
    <t>NLXLRBC2</t>
  </si>
  <si>
    <t>2         IxI CAST BRZ INS CPLG HEX XLONG NL   (NLXLRBC2)</t>
  </si>
  <si>
    <t>642026093750</t>
  </si>
  <si>
    <t>A04013505</t>
  </si>
  <si>
    <t>NLRBFA1/2</t>
  </si>
  <si>
    <t>1/2     IxF CAST BRZ INS FEM ADAPT RND NL   (NLRBFA1/2)</t>
  </si>
  <si>
    <t>642026093590</t>
  </si>
  <si>
    <t>A04013507</t>
  </si>
  <si>
    <t>NLRBFA3/4</t>
  </si>
  <si>
    <t>3/4     IxF CAST BRZ INS FEM ADAPT RND NL   (NLRBFA3/4)</t>
  </si>
  <si>
    <t>642026093606</t>
  </si>
  <si>
    <t>A04013510</t>
  </si>
  <si>
    <t>NLRBFA1</t>
  </si>
  <si>
    <t>1         IxF CAST BRZ INS FEM ADAPT RND  NL   (NLRBFA1)</t>
  </si>
  <si>
    <t>642026093613</t>
  </si>
  <si>
    <t>A04013512</t>
  </si>
  <si>
    <t>NLRBFA11/4</t>
  </si>
  <si>
    <t>11/4   IxF  CAST BRZ INS FEM ADAPT RD NL   (NLRBFA11/4)</t>
  </si>
  <si>
    <t>642026093620</t>
  </si>
  <si>
    <t>A04013515</t>
  </si>
  <si>
    <t>NLRBFA11/2</t>
  </si>
  <si>
    <t>11/2   IxF CAST BRZ INS FEM ADAPT RD NL   (NLRBFA11/2)</t>
  </si>
  <si>
    <t>642026093637</t>
  </si>
  <si>
    <t>A04013520</t>
  </si>
  <si>
    <t>NLRBFA2</t>
  </si>
  <si>
    <t>2        IxF CAST BRZ INS FEM ADAPT RND NL   (NLRBFA2)</t>
  </si>
  <si>
    <t>642026093644</t>
  </si>
  <si>
    <t>A04013605</t>
  </si>
  <si>
    <t>NLRBMA1/2</t>
  </si>
  <si>
    <t>1/2    IxM CAST BRZ MALE ADPT HEX NL   (NLRBMA1/2)</t>
  </si>
  <si>
    <t>642026093439</t>
  </si>
  <si>
    <t>A04013607</t>
  </si>
  <si>
    <t>NLRBMA3/4</t>
  </si>
  <si>
    <t>3/4    IxM CAST BRZ MALE ADPT HEX NL   (NLRBMA3/4)</t>
  </si>
  <si>
    <t>642026093446</t>
  </si>
  <si>
    <t>A04013608</t>
  </si>
  <si>
    <t>NLRBMA3/4X1</t>
  </si>
  <si>
    <t>3/4 x1  IxM CAST BRZ MALE ADPT HEX NL   (NLRBMA3/4x1)</t>
  </si>
  <si>
    <t>642026104104</t>
  </si>
  <si>
    <t>A04013610</t>
  </si>
  <si>
    <t>NLRBMA1</t>
  </si>
  <si>
    <t>1        IxM CAST BRZ MALE ADPT HEX NL   (NLRBMA1)</t>
  </si>
  <si>
    <t>642026093453</t>
  </si>
  <si>
    <t>A04013612</t>
  </si>
  <si>
    <t>NLRBMA11/4</t>
  </si>
  <si>
    <t>11/4  IxM CAST BRZ MALE ADPT HEX NL   (NLRBMA11/4)</t>
  </si>
  <si>
    <t>642026093484</t>
  </si>
  <si>
    <t>A04013613</t>
  </si>
  <si>
    <t>NLRBMA1X11/4</t>
  </si>
  <si>
    <t>1x11/4 IxM CAST BRZ MALE ADPT HEX NL   (NLRBMA1x11/4)</t>
  </si>
  <si>
    <t>642026093477</t>
  </si>
  <si>
    <t>A040136131</t>
  </si>
  <si>
    <t>NLRBMA1X3/4</t>
  </si>
  <si>
    <t>1x3/4   IxM CAST BRZ MALE ADPT HEX NL   (NLRBMA1x3/4)</t>
  </si>
  <si>
    <t>642026093460</t>
  </si>
  <si>
    <t>A04013614</t>
  </si>
  <si>
    <t>NLRBMA11/4X1</t>
  </si>
  <si>
    <t>11/4x1 IxM CAST BRZ MALE ADPT HEX NL   (NLRBMA11/4x1)</t>
  </si>
  <si>
    <t>642026093491</t>
  </si>
  <si>
    <t>A04013615</t>
  </si>
  <si>
    <t>NLRBMA11/2</t>
  </si>
  <si>
    <t>11/2 IxM CAST BRZ MALE ADPT HEX NL   (NLRBMA11/2)</t>
  </si>
  <si>
    <t>642026093507</t>
  </si>
  <si>
    <t>A04013616</t>
  </si>
  <si>
    <t>NLRBMA11/2X11/4</t>
  </si>
  <si>
    <t>11/2x11/4 IxM CAST BRZ MALE ADPT HEX NL   (NLRBMA11/2x11/4)</t>
  </si>
  <si>
    <t>642026095068</t>
  </si>
  <si>
    <t>A04013620</t>
  </si>
  <si>
    <t>NLRBMA2</t>
  </si>
  <si>
    <t>2       IxM CAST BRZ MALE ADPT HEX NL   (NLRBMA2)</t>
  </si>
  <si>
    <t>642026093514</t>
  </si>
  <si>
    <t>A04013710</t>
  </si>
  <si>
    <t>NLXLRBMA1</t>
  </si>
  <si>
    <t>1       IxM CAST BRZ INS MALE ADPT HEX XLONG NL  (NLXLRBMA1)</t>
  </si>
  <si>
    <t>642026093521</t>
  </si>
  <si>
    <t>A04013712</t>
  </si>
  <si>
    <t>NLXLRBMA11/4</t>
  </si>
  <si>
    <t>11/4 IxM CAST BRZ INS MALE ADPT HEX XL NL   (NLXLRBMA11/4)</t>
  </si>
  <si>
    <t>642026093545</t>
  </si>
  <si>
    <t>A04013720</t>
  </si>
  <si>
    <t>NLXLRBMA2</t>
  </si>
  <si>
    <t>2      IxM CAST BRZ INS MALE ADPT HEX XLONG NL   (NLXLRBMA2)</t>
  </si>
  <si>
    <t>642026093552</t>
  </si>
  <si>
    <t>A04013810</t>
  </si>
  <si>
    <t>NLRBMUA1</t>
  </si>
  <si>
    <t>1      IxM CAST BRZ MALE UNION HEX NL   (NLRBMUA1)</t>
  </si>
  <si>
    <t>642026095075</t>
  </si>
  <si>
    <t>A04013812</t>
  </si>
  <si>
    <t>NLRBMUA11/4</t>
  </si>
  <si>
    <t>11/4 IxM CAST BRZ MALE UNION HEX NL   (NLRBMUA11/4)</t>
  </si>
  <si>
    <t>642026095082</t>
  </si>
  <si>
    <t>A040138132</t>
  </si>
  <si>
    <t>NLXLRBMA1X11/4</t>
  </si>
  <si>
    <t>1x11/4 IxM CAST BRZ MALE ADPT HEX XL NL   (NLXLRBMA1x11/4)</t>
  </si>
  <si>
    <t>642026093538</t>
  </si>
  <si>
    <t>A04013910</t>
  </si>
  <si>
    <t>NLRBRA1</t>
  </si>
  <si>
    <t>1      IxM CAST BRZ ROPE ADAPT RND W/EYE NL   (NLRBRA1)</t>
  </si>
  <si>
    <t>642026093569</t>
  </si>
  <si>
    <t>A04100610</t>
  </si>
  <si>
    <t>SSE1</t>
  </si>
  <si>
    <t>1       IxI STAINLESS STEEL INS ELBOW   (SSE1)</t>
  </si>
  <si>
    <t>642026104814</t>
  </si>
  <si>
    <t>A041037121</t>
  </si>
  <si>
    <t>XLSSMA11/4</t>
  </si>
  <si>
    <t>11/4  MxI STAINLESS STEEL XL MALE ADPT    (XLSSMA11/4)</t>
  </si>
  <si>
    <t>642026104869</t>
  </si>
  <si>
    <t>A04202910</t>
  </si>
  <si>
    <t>S10-1</t>
  </si>
  <si>
    <t>1       IxI STEEL INSERT COUPLING    (S10-1)</t>
  </si>
  <si>
    <t>642026005715</t>
  </si>
  <si>
    <t>A04203710</t>
  </si>
  <si>
    <t>IMAS100</t>
  </si>
  <si>
    <t>1        MxI STEEL INS MALE ADAPT  IMPORTED   (IMAS100)</t>
  </si>
  <si>
    <t>642026046275</t>
  </si>
  <si>
    <t>A04203712</t>
  </si>
  <si>
    <t>IMAS125</t>
  </si>
  <si>
    <t>11/4  MxI STEEL INS MALE ADAPT  IMPORTED   (IMAS125)</t>
  </si>
  <si>
    <t>642026046282</t>
  </si>
  <si>
    <t>A04203715</t>
  </si>
  <si>
    <t>IMAS150</t>
  </si>
  <si>
    <t>11/2  MxI STEEL INS MALE ADAPT  IMPORTED   (IMAS150)</t>
  </si>
  <si>
    <t>642026046299</t>
  </si>
  <si>
    <t>A04203720</t>
  </si>
  <si>
    <t>IMAS200</t>
  </si>
  <si>
    <t>2        MxI STEEL INS MALE ADAPT  IMPORTED   (IMAS200)</t>
  </si>
  <si>
    <t>642026046305</t>
  </si>
  <si>
    <t>A04203730</t>
  </si>
  <si>
    <t>IMAS300</t>
  </si>
  <si>
    <t>3        MxI STEEL INS MALE ADAPT  IMPORTED   (IMAS300)</t>
  </si>
  <si>
    <t>642026071895</t>
  </si>
  <si>
    <t>A04302915</t>
  </si>
  <si>
    <t>CPC1500</t>
  </si>
  <si>
    <t>11/2 IPS PVC COMP COUPLING 11/2   (CPC1500)</t>
  </si>
  <si>
    <t>011651259006</t>
  </si>
  <si>
    <t>A04302920</t>
  </si>
  <si>
    <t>CPC2000</t>
  </si>
  <si>
    <t>2    IPS PVC COMP COUPLING 2   (CPC2000)</t>
  </si>
  <si>
    <t>011651252007</t>
  </si>
  <si>
    <t>A04302925</t>
  </si>
  <si>
    <t>CPC2500</t>
  </si>
  <si>
    <t>21/2 IPS PVC COMP COUPLING 21/2   (CPC2500)</t>
  </si>
  <si>
    <t>011651250003</t>
  </si>
  <si>
    <t>A04302930</t>
  </si>
  <si>
    <t>CPC3000</t>
  </si>
  <si>
    <t>3    IPS PVC COMP COUPLING 3   (CPC3000)</t>
  </si>
  <si>
    <t>011651253004</t>
  </si>
  <si>
    <t>A04302940</t>
  </si>
  <si>
    <t>CPC4000</t>
  </si>
  <si>
    <t>4    IPS PVC COMP COUPLING 4   (CPC4000)</t>
  </si>
  <si>
    <t>011651254001</t>
  </si>
  <si>
    <t>A04332915</t>
  </si>
  <si>
    <t>118-15</t>
  </si>
  <si>
    <t>11/2 PVC FLO-SPAN EXPANSION COUPLING    (118-15)</t>
  </si>
  <si>
    <t>642026069557</t>
  </si>
  <si>
    <t>A04332920</t>
  </si>
  <si>
    <t>118-20</t>
  </si>
  <si>
    <t>2       PVC FLO-SPAN EXPANSION COUPLING    (118-20)</t>
  </si>
  <si>
    <t>642026069564</t>
  </si>
  <si>
    <t>A04332925</t>
  </si>
  <si>
    <t>118-25</t>
  </si>
  <si>
    <t>21/2 PVC FLO-SPAN EXPANSION COUPLING    (118-25)</t>
  </si>
  <si>
    <t>670686118254</t>
  </si>
  <si>
    <t>A04332930</t>
  </si>
  <si>
    <t>118-30</t>
  </si>
  <si>
    <t>3       PVC FLO-SPAN EXPANSION COUPLING    (118-30)</t>
  </si>
  <si>
    <t>670686118308</t>
  </si>
  <si>
    <t>A04332940</t>
  </si>
  <si>
    <t>118-40</t>
  </si>
  <si>
    <t>4    PVC FLO-SPAN EXPANSION COUPLING    (118-40)</t>
  </si>
  <si>
    <t>670686118407</t>
  </si>
  <si>
    <t>A04500139</t>
  </si>
  <si>
    <t>WEDGE 380</t>
  </si>
  <si>
    <t>3 &amp; 4   WEDGE FOR SADDLE TEE   (WEDGE 380)</t>
  </si>
  <si>
    <t>642026028301</t>
  </si>
  <si>
    <t>A04602915</t>
  </si>
  <si>
    <t>MR5615</t>
  </si>
  <si>
    <t>11/2           CI/PLxCIPL FLEx COUPLING    (MR5615)</t>
  </si>
  <si>
    <t>016846140664</t>
  </si>
  <si>
    <t>A04602916</t>
  </si>
  <si>
    <t>MR56125</t>
  </si>
  <si>
    <t>11/2x11/4  TBNGCOPxPL FLEx COUPLING    (MR56125)</t>
  </si>
  <si>
    <t>016846140176</t>
  </si>
  <si>
    <t>A046029169</t>
  </si>
  <si>
    <t>MRDTC150</t>
  </si>
  <si>
    <t>11/4x11/2 DPxTT FLExIBLE COUPLING    (MRDTC150)</t>
  </si>
  <si>
    <t>016846147281</t>
  </si>
  <si>
    <t>A04602920</t>
  </si>
  <si>
    <t>MR5622</t>
  </si>
  <si>
    <t>2                 CI/PL FLExIBLE COUPLING   (MR5622)</t>
  </si>
  <si>
    <t>016846140312</t>
  </si>
  <si>
    <t>A046029254</t>
  </si>
  <si>
    <t>MR56215</t>
  </si>
  <si>
    <t>2x11/2        CI/PL FLExIBLE COUPLING    (MR56215)</t>
  </si>
  <si>
    <t>016846140237</t>
  </si>
  <si>
    <t>A04602930</t>
  </si>
  <si>
    <t>MR5633</t>
  </si>
  <si>
    <t>3                 CIxPL FLExIBLE COUPLING     (MR5633)</t>
  </si>
  <si>
    <t>016846140213</t>
  </si>
  <si>
    <t>A04602940</t>
  </si>
  <si>
    <t>MR5644</t>
  </si>
  <si>
    <t>4                CI/PL FLExIBLE COUPLING   (MR5644)</t>
  </si>
  <si>
    <t>016846140374</t>
  </si>
  <si>
    <t>A046029420</t>
  </si>
  <si>
    <t>MR5642</t>
  </si>
  <si>
    <t>4x2            CI/PL FLExIBLE COUPLING   (MR5642)</t>
  </si>
  <si>
    <t>016846140114</t>
  </si>
  <si>
    <t>A04602960</t>
  </si>
  <si>
    <t>MR5666</t>
  </si>
  <si>
    <t>6               CI/PL FLExIBLE COUPLING   (MR5666)</t>
  </si>
  <si>
    <t>016846140244</t>
  </si>
  <si>
    <t>A04603115</t>
  </si>
  <si>
    <t>MRTC150</t>
  </si>
  <si>
    <t>11/2x11/2 DPxTT FLExIBLE COUPLING    (MRTC150)</t>
  </si>
  <si>
    <t>016846147106</t>
  </si>
  <si>
    <t>A04603240</t>
  </si>
  <si>
    <t>MR0244</t>
  </si>
  <si>
    <t>4              CLxCI/PL FLExIBLE COUPLING   (MR0244)</t>
  </si>
  <si>
    <t>016846142194</t>
  </si>
  <si>
    <t>A04500169</t>
  </si>
  <si>
    <t>WEDGE 480</t>
  </si>
  <si>
    <t>6 &amp; 8   WEDGE FOR SADDLE TEE   (WEDGE 480)</t>
  </si>
  <si>
    <t>642026028318</t>
  </si>
  <si>
    <t>A046029253</t>
  </si>
  <si>
    <t>MR5622/125</t>
  </si>
  <si>
    <t>2X11/4        CI/PL FLEXIBLE COUPLING   (MR5622/125)</t>
  </si>
  <si>
    <t>016846930159</t>
  </si>
  <si>
    <t>A046029337</t>
  </si>
  <si>
    <t>MR56315</t>
  </si>
  <si>
    <t>3X11/2        CI/PL FLEXIBLE COUPLING   (MR56315)</t>
  </si>
  <si>
    <t>016846140541</t>
  </si>
  <si>
    <t>A046029338</t>
  </si>
  <si>
    <t>MR5632</t>
  </si>
  <si>
    <t>3X2             CIXPL FLEXIBLE COUPLING   (MR5632)</t>
  </si>
  <si>
    <t>016846140138</t>
  </si>
  <si>
    <t>A046029422</t>
  </si>
  <si>
    <t>MR5643</t>
  </si>
  <si>
    <t>4X3            CI/PL FLEXIBLE COUPLING   (MR5643)</t>
  </si>
  <si>
    <t>016846140299</t>
  </si>
  <si>
    <t>A04602950</t>
  </si>
  <si>
    <t>MR5655</t>
  </si>
  <si>
    <t>5                CI/PL FLEXIBLE COUPLING     (MR5655)</t>
  </si>
  <si>
    <t>016846140183</t>
  </si>
  <si>
    <t>A046029623</t>
  </si>
  <si>
    <t>MR5664</t>
  </si>
  <si>
    <t>6X4           CI/PL FLEXIBLE COUPLING    (MR5664)</t>
  </si>
  <si>
    <t>016846140169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</si>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</sst>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2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4" fontId="12" fillId="0" borderId="4" xfId="1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2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1" xfId="0" applyFont="1" applyBorder="1" applyAlignment="1">
      <alignment horizontal="left" vertical="center"/>
    </xf>
    <xf numFmtId="165" fontId="12" fillId="0" borderId="12" xfId="0" applyNumberFormat="1" applyFont="1" applyBorder="1" applyAlignment="1">
      <alignment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1" applyFont="1" applyFill="1" applyBorder="1" applyAlignment="1">
      <alignment vertical="center"/>
    </xf>
    <xf numFmtId="165" fontId="13" fillId="2" borderId="12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164" fontId="13" fillId="2" borderId="14" xfId="1" applyFont="1" applyFill="1" applyBorder="1" applyAlignment="1">
      <alignment vertical="center"/>
    </xf>
    <xf numFmtId="165" fontId="13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wrapText="1"/>
    </xf>
    <xf numFmtId="2" fontId="0" fillId="2" borderId="8" xfId="0" applyNumberForma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165" fontId="5" fillId="4" borderId="19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164" fontId="13" fillId="2" borderId="21" xfId="1" applyFont="1" applyFill="1" applyBorder="1" applyAlignment="1">
      <alignment vertical="center"/>
    </xf>
    <xf numFmtId="165" fontId="13" fillId="2" borderId="22" xfId="0" applyNumberFormat="1" applyFont="1" applyFill="1" applyBorder="1" applyAlignment="1">
      <alignment vertical="center"/>
    </xf>
    <xf numFmtId="0" fontId="14" fillId="0" borderId="6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8" fillId="0" borderId="0" xfId="2" applyFont="1" applyBorder="1" applyAlignment="1"/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142875</xdr:rowOff>
    </xdr:from>
    <xdr:to>
      <xdr:col>2</xdr:col>
      <xdr:colOff>98965</xdr:colOff>
      <xdr:row>5</xdr:row>
      <xdr:rowOff>327537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5C678-D8B3-4645-98B9-A3FA5132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333375"/>
          <a:ext cx="746665" cy="965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8"/>
  <sheetViews>
    <sheetView showGridLines="0" tabSelected="1" zoomScaleNormal="100" zoomScalePageLayoutView="40" workbookViewId="0">
      <selection activeCell="H6" sqref="H6"/>
    </sheetView>
  </sheetViews>
  <sheetFormatPr defaultColWidth="31" defaultRowHeight="14.4" x14ac:dyDescent="0.3"/>
  <cols>
    <col min="1" max="1" width="4.6640625" style="1" customWidth="1"/>
    <col min="2" max="2" width="11.109375" style="7" bestFit="1" customWidth="1"/>
    <col min="3" max="3" width="16.44140625" style="2" bestFit="1" customWidth="1"/>
    <col min="4" max="4" width="54.5546875" style="1" bestFit="1" customWidth="1"/>
    <col min="5" max="5" width="13.109375" style="1" bestFit="1" customWidth="1"/>
    <col min="6" max="6" width="10.109375" style="1" bestFit="1" customWidth="1"/>
    <col min="7" max="7" width="12.6640625" style="2" customWidth="1"/>
    <col min="8" max="8" width="12.6640625" style="1" customWidth="1"/>
    <col min="9" max="16384" width="31" style="1"/>
  </cols>
  <sheetData>
    <row r="1" spans="2:8" ht="15" thickBot="1" x14ac:dyDescent="0.35"/>
    <row r="2" spans="2:8" ht="16.2" customHeight="1" x14ac:dyDescent="0.3">
      <c r="B2" s="8"/>
      <c r="C2" s="43" t="s">
        <v>0</v>
      </c>
      <c r="D2" s="43"/>
      <c r="E2" s="43"/>
      <c r="F2" s="43"/>
      <c r="G2" s="43"/>
      <c r="H2" s="44"/>
    </row>
    <row r="3" spans="2:8" ht="15" customHeight="1" x14ac:dyDescent="0.3">
      <c r="B3" s="9"/>
      <c r="C3" s="18"/>
      <c r="D3" s="19"/>
      <c r="E3" s="19"/>
      <c r="F3" s="19"/>
      <c r="G3" s="46" t="s">
        <v>1</v>
      </c>
      <c r="H3" s="47"/>
    </row>
    <row r="4" spans="2:8" ht="15" customHeight="1" x14ac:dyDescent="0.3">
      <c r="B4" s="9"/>
      <c r="C4" s="18"/>
      <c r="D4" s="19"/>
      <c r="E4" s="19"/>
      <c r="F4" s="19"/>
      <c r="G4" s="46" t="s">
        <v>2</v>
      </c>
      <c r="H4" s="47"/>
    </row>
    <row r="5" spans="2:8" ht="15" customHeight="1" thickBot="1" x14ac:dyDescent="0.35">
      <c r="B5" s="9"/>
      <c r="C5" s="18"/>
      <c r="D5" s="19"/>
      <c r="E5" s="19"/>
      <c r="F5" s="46" t="s">
        <v>3</v>
      </c>
      <c r="G5" s="46"/>
      <c r="H5" s="47"/>
    </row>
    <row r="6" spans="2:8" ht="29.7" customHeight="1" thickBot="1" x14ac:dyDescent="0.35">
      <c r="B6" s="9"/>
      <c r="C6" s="3"/>
      <c r="D6" s="5"/>
      <c r="E6" s="5"/>
      <c r="F6" s="5"/>
      <c r="G6" s="32" t="s">
        <v>4</v>
      </c>
      <c r="H6" s="33">
        <v>0</v>
      </c>
    </row>
    <row r="7" spans="2:8" ht="15" customHeight="1" thickBot="1" x14ac:dyDescent="0.35">
      <c r="B7" s="9"/>
      <c r="C7" s="45"/>
      <c r="D7" s="45"/>
      <c r="E7" s="17"/>
      <c r="F7" s="17"/>
      <c r="G7" s="36" t="s">
        <v>5</v>
      </c>
      <c r="H7" s="37">
        <f>(100-H6)/100</f>
        <v>1</v>
      </c>
    </row>
    <row r="8" spans="2:8" s="6" customFormat="1" ht="30" customHeight="1" thickBot="1" x14ac:dyDescent="0.35"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34" t="s">
        <v>11</v>
      </c>
      <c r="H8" s="35" t="s">
        <v>12</v>
      </c>
    </row>
    <row r="9" spans="2:8" s="3" customFormat="1" x14ac:dyDescent="0.3">
      <c r="B9" s="38" t="s">
        <v>13</v>
      </c>
      <c r="C9" s="39" t="s">
        <v>14</v>
      </c>
      <c r="D9" s="39" t="s">
        <v>15</v>
      </c>
      <c r="E9" s="40" t="s">
        <v>16</v>
      </c>
      <c r="F9" s="40">
        <v>10</v>
      </c>
      <c r="G9" s="41">
        <v>29.28</v>
      </c>
      <c r="H9" s="42">
        <f t="shared" ref="H9:H40" si="0">G9*$H$7</f>
        <v>29.28</v>
      </c>
    </row>
    <row r="10" spans="2:8" s="3" customFormat="1" x14ac:dyDescent="0.3">
      <c r="B10" s="20" t="s">
        <v>17</v>
      </c>
      <c r="C10" s="10" t="s">
        <v>18</v>
      </c>
      <c r="D10" s="10" t="s">
        <v>19</v>
      </c>
      <c r="E10" s="11" t="s">
        <v>20</v>
      </c>
      <c r="F10" s="11">
        <v>10</v>
      </c>
      <c r="G10" s="12">
        <v>33.72</v>
      </c>
      <c r="H10" s="21">
        <f t="shared" si="0"/>
        <v>33.72</v>
      </c>
    </row>
    <row r="11" spans="2:8" s="3" customFormat="1" x14ac:dyDescent="0.3">
      <c r="B11" s="20" t="s">
        <v>21</v>
      </c>
      <c r="C11" s="10" t="s">
        <v>22</v>
      </c>
      <c r="D11" s="10" t="s">
        <v>23</v>
      </c>
      <c r="E11" s="11" t="s">
        <v>24</v>
      </c>
      <c r="F11" s="11">
        <v>5</v>
      </c>
      <c r="G11" s="12">
        <v>73.63</v>
      </c>
      <c r="H11" s="21">
        <f t="shared" si="0"/>
        <v>73.63</v>
      </c>
    </row>
    <row r="12" spans="2:8" s="3" customFormat="1" x14ac:dyDescent="0.3">
      <c r="B12" s="22" t="s">
        <v>25</v>
      </c>
      <c r="C12" s="23" t="s">
        <v>26</v>
      </c>
      <c r="D12" s="23" t="s">
        <v>27</v>
      </c>
      <c r="E12" s="24" t="s">
        <v>28</v>
      </c>
      <c r="F12" s="24">
        <v>10</v>
      </c>
      <c r="G12" s="25">
        <v>29.4</v>
      </c>
      <c r="H12" s="26">
        <f t="shared" si="0"/>
        <v>29.4</v>
      </c>
    </row>
    <row r="13" spans="2:8" s="3" customFormat="1" x14ac:dyDescent="0.3">
      <c r="B13" s="22" t="s">
        <v>29</v>
      </c>
      <c r="C13" s="23" t="s">
        <v>30</v>
      </c>
      <c r="D13" s="23" t="s">
        <v>31</v>
      </c>
      <c r="E13" s="24" t="s">
        <v>32</v>
      </c>
      <c r="F13" s="24">
        <v>10</v>
      </c>
      <c r="G13" s="25">
        <v>66.69</v>
      </c>
      <c r="H13" s="26">
        <f t="shared" si="0"/>
        <v>66.69</v>
      </c>
    </row>
    <row r="14" spans="2:8" s="3" customFormat="1" x14ac:dyDescent="0.3">
      <c r="B14" s="20" t="s">
        <v>33</v>
      </c>
      <c r="C14" s="10" t="s">
        <v>34</v>
      </c>
      <c r="D14" s="10" t="s">
        <v>35</v>
      </c>
      <c r="E14" s="11" t="s">
        <v>36</v>
      </c>
      <c r="F14" s="11">
        <v>10</v>
      </c>
      <c r="G14" s="12">
        <v>12.65</v>
      </c>
      <c r="H14" s="21">
        <f t="shared" si="0"/>
        <v>12.65</v>
      </c>
    </row>
    <row r="15" spans="2:8" s="3" customFormat="1" x14ac:dyDescent="0.3">
      <c r="B15" s="20" t="s">
        <v>37</v>
      </c>
      <c r="C15" s="10" t="s">
        <v>38</v>
      </c>
      <c r="D15" s="10" t="s">
        <v>39</v>
      </c>
      <c r="E15" s="11" t="s">
        <v>40</v>
      </c>
      <c r="F15" s="11">
        <v>10</v>
      </c>
      <c r="G15" s="12">
        <v>16.89</v>
      </c>
      <c r="H15" s="21">
        <f t="shared" si="0"/>
        <v>16.89</v>
      </c>
    </row>
    <row r="16" spans="2:8" s="3" customFormat="1" x14ac:dyDescent="0.3">
      <c r="B16" s="20" t="s">
        <v>41</v>
      </c>
      <c r="C16" s="10" t="s">
        <v>42</v>
      </c>
      <c r="D16" s="10" t="s">
        <v>43</v>
      </c>
      <c r="E16" s="11" t="s">
        <v>44</v>
      </c>
      <c r="F16" s="11">
        <v>10</v>
      </c>
      <c r="G16" s="12">
        <v>21.77</v>
      </c>
      <c r="H16" s="21">
        <f t="shared" si="0"/>
        <v>21.77</v>
      </c>
    </row>
    <row r="17" spans="2:8" s="3" customFormat="1" x14ac:dyDescent="0.3">
      <c r="B17" s="20" t="s">
        <v>45</v>
      </c>
      <c r="C17" s="10" t="s">
        <v>46</v>
      </c>
      <c r="D17" s="10" t="s">
        <v>47</v>
      </c>
      <c r="E17" s="11" t="s">
        <v>48</v>
      </c>
      <c r="F17" s="11">
        <v>10</v>
      </c>
      <c r="G17" s="12">
        <v>33.89</v>
      </c>
      <c r="H17" s="21">
        <f t="shared" si="0"/>
        <v>33.89</v>
      </c>
    </row>
    <row r="18" spans="2:8" s="3" customFormat="1" x14ac:dyDescent="0.3">
      <c r="B18" s="20" t="s">
        <v>49</v>
      </c>
      <c r="C18" s="10" t="s">
        <v>50</v>
      </c>
      <c r="D18" s="10" t="s">
        <v>51</v>
      </c>
      <c r="E18" s="11" t="s">
        <v>52</v>
      </c>
      <c r="F18" s="11">
        <v>5</v>
      </c>
      <c r="G18" s="12">
        <v>34.880000000000003</v>
      </c>
      <c r="H18" s="21">
        <f t="shared" si="0"/>
        <v>34.880000000000003</v>
      </c>
    </row>
    <row r="19" spans="2:8" s="3" customFormat="1" x14ac:dyDescent="0.3">
      <c r="B19" s="20" t="s">
        <v>53</v>
      </c>
      <c r="C19" s="10" t="s">
        <v>54</v>
      </c>
      <c r="D19" s="10" t="s">
        <v>55</v>
      </c>
      <c r="E19" s="11" t="s">
        <v>56</v>
      </c>
      <c r="F19" s="11">
        <v>5</v>
      </c>
      <c r="G19" s="12">
        <v>49.87</v>
      </c>
      <c r="H19" s="21">
        <f t="shared" si="0"/>
        <v>49.87</v>
      </c>
    </row>
    <row r="20" spans="2:8" s="3" customFormat="1" x14ac:dyDescent="0.3">
      <c r="B20" s="22" t="s">
        <v>57</v>
      </c>
      <c r="C20" s="23" t="s">
        <v>58</v>
      </c>
      <c r="D20" s="23" t="s">
        <v>59</v>
      </c>
      <c r="E20" s="24" t="s">
        <v>60</v>
      </c>
      <c r="F20" s="24">
        <v>10</v>
      </c>
      <c r="G20" s="25">
        <v>12.16</v>
      </c>
      <c r="H20" s="26">
        <f t="shared" si="0"/>
        <v>12.16</v>
      </c>
    </row>
    <row r="21" spans="2:8" s="3" customFormat="1" x14ac:dyDescent="0.3">
      <c r="B21" s="22" t="s">
        <v>61</v>
      </c>
      <c r="C21" s="23" t="s">
        <v>62</v>
      </c>
      <c r="D21" s="23" t="s">
        <v>63</v>
      </c>
      <c r="E21" s="24" t="s">
        <v>64</v>
      </c>
      <c r="F21" s="24">
        <v>10</v>
      </c>
      <c r="G21" s="25">
        <v>14.73</v>
      </c>
      <c r="H21" s="26">
        <f t="shared" si="0"/>
        <v>14.73</v>
      </c>
    </row>
    <row r="22" spans="2:8" s="3" customFormat="1" x14ac:dyDescent="0.3">
      <c r="B22" s="22" t="s">
        <v>65</v>
      </c>
      <c r="C22" s="23" t="s">
        <v>66</v>
      </c>
      <c r="D22" s="23" t="s">
        <v>67</v>
      </c>
      <c r="E22" s="24" t="s">
        <v>68</v>
      </c>
      <c r="F22" s="24">
        <v>10</v>
      </c>
      <c r="G22" s="25">
        <v>23.01</v>
      </c>
      <c r="H22" s="26">
        <f t="shared" si="0"/>
        <v>23.01</v>
      </c>
    </row>
    <row r="23" spans="2:8" s="3" customFormat="1" x14ac:dyDescent="0.3">
      <c r="B23" s="22" t="s">
        <v>69</v>
      </c>
      <c r="C23" s="23" t="s">
        <v>70</v>
      </c>
      <c r="D23" s="23" t="s">
        <v>71</v>
      </c>
      <c r="E23" s="24" t="s">
        <v>72</v>
      </c>
      <c r="F23" s="24">
        <v>10</v>
      </c>
      <c r="G23" s="25">
        <v>31.65</v>
      </c>
      <c r="H23" s="26">
        <f t="shared" si="0"/>
        <v>31.65</v>
      </c>
    </row>
    <row r="24" spans="2:8" s="3" customFormat="1" x14ac:dyDescent="0.3">
      <c r="B24" s="20" t="s">
        <v>73</v>
      </c>
      <c r="C24" s="10" t="s">
        <v>74</v>
      </c>
      <c r="D24" s="10" t="s">
        <v>75</v>
      </c>
      <c r="E24" s="11" t="s">
        <v>76</v>
      </c>
      <c r="F24" s="11">
        <v>10</v>
      </c>
      <c r="G24" s="12">
        <v>16.86</v>
      </c>
      <c r="H24" s="21">
        <f t="shared" si="0"/>
        <v>16.86</v>
      </c>
    </row>
    <row r="25" spans="2:8" s="3" customFormat="1" x14ac:dyDescent="0.3">
      <c r="B25" s="20" t="s">
        <v>77</v>
      </c>
      <c r="C25" s="10" t="s">
        <v>78</v>
      </c>
      <c r="D25" s="10" t="s">
        <v>79</v>
      </c>
      <c r="E25" s="11" t="s">
        <v>80</v>
      </c>
      <c r="F25" s="11">
        <v>10</v>
      </c>
      <c r="G25" s="12">
        <v>26.6</v>
      </c>
      <c r="H25" s="21">
        <f t="shared" si="0"/>
        <v>26.6</v>
      </c>
    </row>
    <row r="26" spans="2:8" s="3" customFormat="1" x14ac:dyDescent="0.3">
      <c r="B26" s="20" t="s">
        <v>81</v>
      </c>
      <c r="C26" s="10" t="s">
        <v>82</v>
      </c>
      <c r="D26" s="10" t="s">
        <v>83</v>
      </c>
      <c r="E26" s="11" t="s">
        <v>84</v>
      </c>
      <c r="F26" s="11">
        <v>5</v>
      </c>
      <c r="G26" s="12">
        <v>38.03</v>
      </c>
      <c r="H26" s="21">
        <f t="shared" si="0"/>
        <v>38.03</v>
      </c>
    </row>
    <row r="27" spans="2:8" s="3" customFormat="1" x14ac:dyDescent="0.3">
      <c r="B27" s="20" t="s">
        <v>85</v>
      </c>
      <c r="C27" s="10" t="s">
        <v>86</v>
      </c>
      <c r="D27" s="10" t="s">
        <v>87</v>
      </c>
      <c r="E27" s="11" t="s">
        <v>88</v>
      </c>
      <c r="F27" s="11">
        <v>10</v>
      </c>
      <c r="G27" s="12">
        <v>29.86</v>
      </c>
      <c r="H27" s="21">
        <f t="shared" si="0"/>
        <v>29.86</v>
      </c>
    </row>
    <row r="28" spans="2:8" s="3" customFormat="1" x14ac:dyDescent="0.3">
      <c r="B28" s="22" t="s">
        <v>89</v>
      </c>
      <c r="C28" s="23" t="s">
        <v>90</v>
      </c>
      <c r="D28" s="23" t="s">
        <v>91</v>
      </c>
      <c r="E28" s="24" t="s">
        <v>92</v>
      </c>
      <c r="F28" s="24">
        <v>5</v>
      </c>
      <c r="G28" s="25">
        <v>83.46</v>
      </c>
      <c r="H28" s="26">
        <f t="shared" si="0"/>
        <v>83.46</v>
      </c>
    </row>
    <row r="29" spans="2:8" s="3" customFormat="1" x14ac:dyDescent="0.3">
      <c r="B29" s="22" t="s">
        <v>93</v>
      </c>
      <c r="C29" s="23" t="s">
        <v>94</v>
      </c>
      <c r="D29" s="23" t="s">
        <v>95</v>
      </c>
      <c r="E29" s="24" t="s">
        <v>96</v>
      </c>
      <c r="F29" s="24">
        <v>10</v>
      </c>
      <c r="G29" s="25">
        <v>38.630000000000003</v>
      </c>
      <c r="H29" s="26">
        <f t="shared" si="0"/>
        <v>38.630000000000003</v>
      </c>
    </row>
    <row r="30" spans="2:8" s="3" customFormat="1" x14ac:dyDescent="0.3">
      <c r="B30" s="20" t="s">
        <v>97</v>
      </c>
      <c r="C30" s="10" t="s">
        <v>98</v>
      </c>
      <c r="D30" s="10" t="s">
        <v>99</v>
      </c>
      <c r="E30" s="11" t="s">
        <v>100</v>
      </c>
      <c r="F30" s="11">
        <v>10</v>
      </c>
      <c r="G30" s="12">
        <v>47.98</v>
      </c>
      <c r="H30" s="21">
        <f t="shared" si="0"/>
        <v>47.98</v>
      </c>
    </row>
    <row r="31" spans="2:8" s="3" customFormat="1" x14ac:dyDescent="0.3">
      <c r="B31" s="20" t="s">
        <v>101</v>
      </c>
      <c r="C31" s="10" t="s">
        <v>102</v>
      </c>
      <c r="D31" s="10" t="s">
        <v>103</v>
      </c>
      <c r="E31" s="11" t="s">
        <v>104</v>
      </c>
      <c r="F31" s="11">
        <v>10</v>
      </c>
      <c r="G31" s="12">
        <v>35.35</v>
      </c>
      <c r="H31" s="21">
        <f t="shared" si="0"/>
        <v>35.35</v>
      </c>
    </row>
    <row r="32" spans="2:8" s="3" customFormat="1" x14ac:dyDescent="0.3">
      <c r="B32" s="20" t="s">
        <v>105</v>
      </c>
      <c r="C32" s="10" t="s">
        <v>106</v>
      </c>
      <c r="D32" s="10" t="s">
        <v>107</v>
      </c>
      <c r="E32" s="11" t="s">
        <v>108</v>
      </c>
      <c r="F32" s="11">
        <v>10</v>
      </c>
      <c r="G32" s="12">
        <v>33.14</v>
      </c>
      <c r="H32" s="21">
        <f t="shared" si="0"/>
        <v>33.14</v>
      </c>
    </row>
    <row r="33" spans="2:8" s="3" customFormat="1" x14ac:dyDescent="0.3">
      <c r="B33" s="20" t="s">
        <v>109</v>
      </c>
      <c r="C33" s="10" t="s">
        <v>110</v>
      </c>
      <c r="D33" s="10" t="s">
        <v>111</v>
      </c>
      <c r="E33" s="11" t="s">
        <v>112</v>
      </c>
      <c r="F33" s="11">
        <v>5</v>
      </c>
      <c r="G33" s="12">
        <v>79.569999999999993</v>
      </c>
      <c r="H33" s="21">
        <f t="shared" si="0"/>
        <v>79.569999999999993</v>
      </c>
    </row>
    <row r="34" spans="2:8" s="3" customFormat="1" x14ac:dyDescent="0.3">
      <c r="B34" s="20" t="s">
        <v>113</v>
      </c>
      <c r="C34" s="10" t="s">
        <v>114</v>
      </c>
      <c r="D34" s="10" t="s">
        <v>115</v>
      </c>
      <c r="E34" s="11" t="s">
        <v>116</v>
      </c>
      <c r="F34" s="11">
        <v>10</v>
      </c>
      <c r="G34" s="12">
        <v>44.77</v>
      </c>
      <c r="H34" s="21">
        <f t="shared" si="0"/>
        <v>44.77</v>
      </c>
    </row>
    <row r="35" spans="2:8" s="3" customFormat="1" x14ac:dyDescent="0.3">
      <c r="B35" s="20" t="s">
        <v>117</v>
      </c>
      <c r="C35" s="10" t="s">
        <v>118</v>
      </c>
      <c r="D35" s="10" t="s">
        <v>119</v>
      </c>
      <c r="E35" s="11" t="s">
        <v>120</v>
      </c>
      <c r="F35" s="11">
        <v>10</v>
      </c>
      <c r="G35" s="12">
        <v>24.73</v>
      </c>
      <c r="H35" s="21">
        <f t="shared" si="0"/>
        <v>24.73</v>
      </c>
    </row>
    <row r="36" spans="2:8" s="3" customFormat="1" x14ac:dyDescent="0.3">
      <c r="B36" s="20" t="s">
        <v>121</v>
      </c>
      <c r="C36" s="10" t="s">
        <v>122</v>
      </c>
      <c r="D36" s="10" t="s">
        <v>123</v>
      </c>
      <c r="E36" s="11" t="s">
        <v>124</v>
      </c>
      <c r="F36" s="11">
        <v>5</v>
      </c>
      <c r="G36" s="12">
        <v>53.95</v>
      </c>
      <c r="H36" s="21">
        <f t="shared" si="0"/>
        <v>53.95</v>
      </c>
    </row>
    <row r="37" spans="2:8" s="3" customFormat="1" x14ac:dyDescent="0.3">
      <c r="B37" s="20" t="s">
        <v>125</v>
      </c>
      <c r="C37" s="10" t="s">
        <v>126</v>
      </c>
      <c r="D37" s="10" t="s">
        <v>127</v>
      </c>
      <c r="E37" s="11" t="s">
        <v>128</v>
      </c>
      <c r="F37" s="11">
        <v>5</v>
      </c>
      <c r="G37" s="12">
        <v>47.76</v>
      </c>
      <c r="H37" s="21">
        <f t="shared" si="0"/>
        <v>47.76</v>
      </c>
    </row>
    <row r="38" spans="2:8" s="3" customFormat="1" x14ac:dyDescent="0.3">
      <c r="B38" s="20" t="s">
        <v>129</v>
      </c>
      <c r="C38" s="10" t="s">
        <v>130</v>
      </c>
      <c r="D38" s="10" t="s">
        <v>131</v>
      </c>
      <c r="E38" s="11" t="s">
        <v>132</v>
      </c>
      <c r="F38" s="11">
        <v>10</v>
      </c>
      <c r="G38" s="12">
        <v>25.98</v>
      </c>
      <c r="H38" s="21">
        <f t="shared" si="0"/>
        <v>25.98</v>
      </c>
    </row>
    <row r="39" spans="2:8" s="3" customFormat="1" x14ac:dyDescent="0.3">
      <c r="B39" s="20" t="s">
        <v>133</v>
      </c>
      <c r="C39" s="10" t="s">
        <v>134</v>
      </c>
      <c r="D39" s="10" t="s">
        <v>135</v>
      </c>
      <c r="E39" s="11" t="s">
        <v>136</v>
      </c>
      <c r="F39" s="11">
        <v>10</v>
      </c>
      <c r="G39" s="12">
        <v>32.81</v>
      </c>
      <c r="H39" s="21">
        <f t="shared" si="0"/>
        <v>32.81</v>
      </c>
    </row>
    <row r="40" spans="2:8" s="3" customFormat="1" x14ac:dyDescent="0.3">
      <c r="B40" s="20" t="s">
        <v>137</v>
      </c>
      <c r="C40" s="10" t="s">
        <v>138</v>
      </c>
      <c r="D40" s="10" t="s">
        <v>139</v>
      </c>
      <c r="E40" s="11" t="s">
        <v>140</v>
      </c>
      <c r="F40" s="11">
        <v>10</v>
      </c>
      <c r="G40" s="12">
        <v>53.61</v>
      </c>
      <c r="H40" s="21">
        <f t="shared" si="0"/>
        <v>53.61</v>
      </c>
    </row>
    <row r="41" spans="2:8" s="3" customFormat="1" x14ac:dyDescent="0.3">
      <c r="B41" s="20" t="s">
        <v>141</v>
      </c>
      <c r="C41" s="10" t="s">
        <v>142</v>
      </c>
      <c r="D41" s="10" t="s">
        <v>143</v>
      </c>
      <c r="E41" s="11" t="s">
        <v>144</v>
      </c>
      <c r="F41" s="11">
        <v>10</v>
      </c>
      <c r="G41" s="12">
        <v>36.33</v>
      </c>
      <c r="H41" s="21">
        <f t="shared" ref="H41:H72" si="1">G41*$H$7</f>
        <v>36.33</v>
      </c>
    </row>
    <row r="42" spans="2:8" s="3" customFormat="1" x14ac:dyDescent="0.3">
      <c r="B42" s="20" t="s">
        <v>145</v>
      </c>
      <c r="C42" s="10" t="s">
        <v>146</v>
      </c>
      <c r="D42" s="10" t="s">
        <v>147</v>
      </c>
      <c r="E42" s="11" t="s">
        <v>148</v>
      </c>
      <c r="F42" s="11">
        <v>10</v>
      </c>
      <c r="G42" s="12">
        <v>22.66</v>
      </c>
      <c r="H42" s="21">
        <f t="shared" si="1"/>
        <v>22.66</v>
      </c>
    </row>
    <row r="43" spans="2:8" s="3" customFormat="1" x14ac:dyDescent="0.3">
      <c r="B43" s="20" t="s">
        <v>149</v>
      </c>
      <c r="C43" s="10" t="s">
        <v>150</v>
      </c>
      <c r="D43" s="10" t="s">
        <v>151</v>
      </c>
      <c r="E43" s="11" t="s">
        <v>152</v>
      </c>
      <c r="F43" s="11">
        <v>10</v>
      </c>
      <c r="G43" s="12">
        <v>28.63</v>
      </c>
      <c r="H43" s="21">
        <f t="shared" si="1"/>
        <v>28.63</v>
      </c>
    </row>
    <row r="44" spans="2:8" s="3" customFormat="1" x14ac:dyDescent="0.3">
      <c r="B44" s="20" t="s">
        <v>153</v>
      </c>
      <c r="C44" s="10" t="s">
        <v>154</v>
      </c>
      <c r="D44" s="10" t="s">
        <v>155</v>
      </c>
      <c r="E44" s="11" t="s">
        <v>156</v>
      </c>
      <c r="F44" s="11">
        <v>5</v>
      </c>
      <c r="G44" s="12">
        <v>51.15</v>
      </c>
      <c r="H44" s="21">
        <f t="shared" si="1"/>
        <v>51.15</v>
      </c>
    </row>
    <row r="45" spans="2:8" s="3" customFormat="1" x14ac:dyDescent="0.3">
      <c r="B45" s="20" t="s">
        <v>157</v>
      </c>
      <c r="C45" s="10" t="s">
        <v>158</v>
      </c>
      <c r="D45" s="10" t="s">
        <v>159</v>
      </c>
      <c r="E45" s="11" t="s">
        <v>160</v>
      </c>
      <c r="F45" s="11">
        <v>10</v>
      </c>
      <c r="G45" s="12">
        <v>35.79</v>
      </c>
      <c r="H45" s="21">
        <f t="shared" si="1"/>
        <v>35.79</v>
      </c>
    </row>
    <row r="46" spans="2:8" s="3" customFormat="1" x14ac:dyDescent="0.3">
      <c r="B46" s="20" t="s">
        <v>161</v>
      </c>
      <c r="C46" s="10" t="s">
        <v>162</v>
      </c>
      <c r="D46" s="10" t="s">
        <v>163</v>
      </c>
      <c r="E46" s="11" t="s">
        <v>164</v>
      </c>
      <c r="F46" s="11">
        <v>10</v>
      </c>
      <c r="G46" s="12">
        <v>14.33</v>
      </c>
      <c r="H46" s="21">
        <f t="shared" si="1"/>
        <v>14.33</v>
      </c>
    </row>
    <row r="47" spans="2:8" s="3" customFormat="1" x14ac:dyDescent="0.3">
      <c r="B47" s="20" t="s">
        <v>165</v>
      </c>
      <c r="C47" s="10" t="s">
        <v>166</v>
      </c>
      <c r="D47" s="10" t="s">
        <v>167</v>
      </c>
      <c r="E47" s="11" t="s">
        <v>168</v>
      </c>
      <c r="F47" s="11">
        <v>10</v>
      </c>
      <c r="G47" s="12">
        <v>27.87</v>
      </c>
      <c r="H47" s="21">
        <f t="shared" si="1"/>
        <v>27.87</v>
      </c>
    </row>
    <row r="48" spans="2:8" s="3" customFormat="1" x14ac:dyDescent="0.3">
      <c r="B48" s="20" t="s">
        <v>169</v>
      </c>
      <c r="C48" s="10" t="s">
        <v>170</v>
      </c>
      <c r="D48" s="10" t="s">
        <v>171</v>
      </c>
      <c r="E48" s="11" t="s">
        <v>172</v>
      </c>
      <c r="F48" s="11">
        <v>10</v>
      </c>
      <c r="G48" s="12">
        <v>28.43</v>
      </c>
      <c r="H48" s="21">
        <f t="shared" si="1"/>
        <v>28.43</v>
      </c>
    </row>
    <row r="49" spans="2:8" s="3" customFormat="1" x14ac:dyDescent="0.3">
      <c r="B49" s="20" t="s">
        <v>173</v>
      </c>
      <c r="C49" s="10" t="s">
        <v>174</v>
      </c>
      <c r="D49" s="10" t="s">
        <v>175</v>
      </c>
      <c r="E49" s="11" t="s">
        <v>176</v>
      </c>
      <c r="F49" s="11">
        <v>10</v>
      </c>
      <c r="G49" s="12">
        <v>41.79</v>
      </c>
      <c r="H49" s="21">
        <f t="shared" si="1"/>
        <v>41.79</v>
      </c>
    </row>
    <row r="50" spans="2:8" s="3" customFormat="1" x14ac:dyDescent="0.3">
      <c r="B50" s="20" t="s">
        <v>177</v>
      </c>
      <c r="C50" s="10" t="s">
        <v>178</v>
      </c>
      <c r="D50" s="10" t="s">
        <v>179</v>
      </c>
      <c r="E50" s="11" t="s">
        <v>180</v>
      </c>
      <c r="F50" s="11">
        <v>10</v>
      </c>
      <c r="G50" s="12">
        <v>42.44</v>
      </c>
      <c r="H50" s="21">
        <f t="shared" si="1"/>
        <v>42.44</v>
      </c>
    </row>
    <row r="51" spans="2:8" s="3" customFormat="1" x14ac:dyDescent="0.3">
      <c r="B51" s="20" t="s">
        <v>181</v>
      </c>
      <c r="C51" s="10" t="s">
        <v>182</v>
      </c>
      <c r="D51" s="10" t="s">
        <v>183</v>
      </c>
      <c r="E51" s="11" t="s">
        <v>184</v>
      </c>
      <c r="F51" s="11">
        <v>5</v>
      </c>
      <c r="G51" s="12">
        <v>41.19</v>
      </c>
      <c r="H51" s="21">
        <f t="shared" si="1"/>
        <v>41.19</v>
      </c>
    </row>
    <row r="52" spans="2:8" s="3" customFormat="1" x14ac:dyDescent="0.3">
      <c r="B52" s="20" t="s">
        <v>185</v>
      </c>
      <c r="C52" s="10" t="s">
        <v>186</v>
      </c>
      <c r="D52" s="10" t="s">
        <v>187</v>
      </c>
      <c r="E52" s="11" t="s">
        <v>188</v>
      </c>
      <c r="F52" s="11">
        <v>5</v>
      </c>
      <c r="G52" s="12">
        <v>61.54</v>
      </c>
      <c r="H52" s="21">
        <f t="shared" si="1"/>
        <v>61.54</v>
      </c>
    </row>
    <row r="53" spans="2:8" s="3" customFormat="1" x14ac:dyDescent="0.3">
      <c r="B53" s="20" t="s">
        <v>189</v>
      </c>
      <c r="C53" s="10" t="s">
        <v>190</v>
      </c>
      <c r="D53" s="10" t="s">
        <v>191</v>
      </c>
      <c r="E53" s="11" t="s">
        <v>192</v>
      </c>
      <c r="F53" s="11">
        <v>10</v>
      </c>
      <c r="G53" s="12">
        <v>43.52</v>
      </c>
      <c r="H53" s="21">
        <f t="shared" si="1"/>
        <v>43.52</v>
      </c>
    </row>
    <row r="54" spans="2:8" s="3" customFormat="1" x14ac:dyDescent="0.3">
      <c r="B54" s="20" t="s">
        <v>193</v>
      </c>
      <c r="C54" s="10" t="s">
        <v>194</v>
      </c>
      <c r="D54" s="10" t="s">
        <v>195</v>
      </c>
      <c r="E54" s="11" t="s">
        <v>196</v>
      </c>
      <c r="F54" s="11">
        <v>5</v>
      </c>
      <c r="G54" s="12">
        <v>64.09</v>
      </c>
      <c r="H54" s="21">
        <f t="shared" si="1"/>
        <v>64.09</v>
      </c>
    </row>
    <row r="55" spans="2:8" s="3" customFormat="1" x14ac:dyDescent="0.3">
      <c r="B55" s="20" t="s">
        <v>197</v>
      </c>
      <c r="C55" s="10" t="s">
        <v>198</v>
      </c>
      <c r="D55" s="10" t="s">
        <v>199</v>
      </c>
      <c r="E55" s="11" t="s">
        <v>200</v>
      </c>
      <c r="F55" s="11">
        <v>5</v>
      </c>
      <c r="G55" s="12">
        <v>106.22</v>
      </c>
      <c r="H55" s="21">
        <f t="shared" si="1"/>
        <v>106.22</v>
      </c>
    </row>
    <row r="56" spans="2:8" s="3" customFormat="1" x14ac:dyDescent="0.3">
      <c r="B56" s="20" t="s">
        <v>201</v>
      </c>
      <c r="C56" s="10" t="s">
        <v>202</v>
      </c>
      <c r="D56" s="10" t="s">
        <v>203</v>
      </c>
      <c r="E56" s="11" t="s">
        <v>204</v>
      </c>
      <c r="F56" s="11">
        <v>10</v>
      </c>
      <c r="G56" s="12">
        <v>18.61</v>
      </c>
      <c r="H56" s="21">
        <f t="shared" si="1"/>
        <v>18.61</v>
      </c>
    </row>
    <row r="57" spans="2:8" s="3" customFormat="1" x14ac:dyDescent="0.3">
      <c r="B57" s="20" t="s">
        <v>205</v>
      </c>
      <c r="C57" s="10" t="s">
        <v>206</v>
      </c>
      <c r="D57" s="10" t="s">
        <v>207</v>
      </c>
      <c r="E57" s="11" t="s">
        <v>208</v>
      </c>
      <c r="F57" s="11">
        <v>10</v>
      </c>
      <c r="G57" s="12">
        <v>18.940000000000001</v>
      </c>
      <c r="H57" s="21">
        <f t="shared" si="1"/>
        <v>18.940000000000001</v>
      </c>
    </row>
    <row r="58" spans="2:8" s="3" customFormat="1" x14ac:dyDescent="0.3">
      <c r="B58" s="20" t="s">
        <v>209</v>
      </c>
      <c r="C58" s="10" t="s">
        <v>210</v>
      </c>
      <c r="D58" s="10" t="s">
        <v>211</v>
      </c>
      <c r="E58" s="11" t="s">
        <v>212</v>
      </c>
      <c r="F58" s="11">
        <v>10</v>
      </c>
      <c r="G58" s="12">
        <v>31.27</v>
      </c>
      <c r="H58" s="21">
        <f t="shared" si="1"/>
        <v>31.27</v>
      </c>
    </row>
    <row r="59" spans="2:8" s="3" customFormat="1" x14ac:dyDescent="0.3">
      <c r="B59" s="20" t="s">
        <v>213</v>
      </c>
      <c r="C59" s="10" t="s">
        <v>214</v>
      </c>
      <c r="D59" s="10" t="s">
        <v>215</v>
      </c>
      <c r="E59" s="11" t="s">
        <v>216</v>
      </c>
      <c r="F59" s="11">
        <v>10</v>
      </c>
      <c r="G59" s="12">
        <v>38.42</v>
      </c>
      <c r="H59" s="21">
        <f t="shared" si="1"/>
        <v>38.42</v>
      </c>
    </row>
    <row r="60" spans="2:8" s="3" customFormat="1" x14ac:dyDescent="0.3">
      <c r="B60" s="20" t="s">
        <v>217</v>
      </c>
      <c r="C60" s="10" t="s">
        <v>218</v>
      </c>
      <c r="D60" s="10" t="s">
        <v>219</v>
      </c>
      <c r="E60" s="11" t="s">
        <v>220</v>
      </c>
      <c r="F60" s="11">
        <v>5</v>
      </c>
      <c r="G60" s="12">
        <v>44.63</v>
      </c>
      <c r="H60" s="21">
        <f t="shared" si="1"/>
        <v>44.63</v>
      </c>
    </row>
    <row r="61" spans="2:8" s="3" customFormat="1" x14ac:dyDescent="0.3">
      <c r="B61" s="20" t="s">
        <v>221</v>
      </c>
      <c r="C61" s="10" t="s">
        <v>222</v>
      </c>
      <c r="D61" s="10" t="s">
        <v>223</v>
      </c>
      <c r="E61" s="11" t="s">
        <v>224</v>
      </c>
      <c r="F61" s="11">
        <v>5</v>
      </c>
      <c r="G61" s="12">
        <v>71.17</v>
      </c>
      <c r="H61" s="21">
        <f t="shared" si="1"/>
        <v>71.17</v>
      </c>
    </row>
    <row r="62" spans="2:8" s="3" customFormat="1" x14ac:dyDescent="0.3">
      <c r="B62" s="20" t="s">
        <v>225</v>
      </c>
      <c r="C62" s="10" t="s">
        <v>226</v>
      </c>
      <c r="D62" s="10" t="s">
        <v>227</v>
      </c>
      <c r="E62" s="11" t="s">
        <v>228</v>
      </c>
      <c r="F62" s="11">
        <v>10</v>
      </c>
      <c r="G62" s="12">
        <v>13.42</v>
      </c>
      <c r="H62" s="21">
        <f t="shared" si="1"/>
        <v>13.42</v>
      </c>
    </row>
    <row r="63" spans="2:8" s="3" customFormat="1" x14ac:dyDescent="0.3">
      <c r="B63" s="20" t="s">
        <v>229</v>
      </c>
      <c r="C63" s="10" t="s">
        <v>230</v>
      </c>
      <c r="D63" s="10" t="s">
        <v>231</v>
      </c>
      <c r="E63" s="11" t="s">
        <v>232</v>
      </c>
      <c r="F63" s="11">
        <v>10</v>
      </c>
      <c r="G63" s="12">
        <v>16.41</v>
      </c>
      <c r="H63" s="21">
        <f t="shared" si="1"/>
        <v>16.41</v>
      </c>
    </row>
    <row r="64" spans="2:8" s="3" customFormat="1" x14ac:dyDescent="0.3">
      <c r="B64" s="22" t="s">
        <v>233</v>
      </c>
      <c r="C64" s="23" t="s">
        <v>234</v>
      </c>
      <c r="D64" s="23" t="s">
        <v>235</v>
      </c>
      <c r="E64" s="24" t="s">
        <v>236</v>
      </c>
      <c r="F64" s="24">
        <v>10</v>
      </c>
      <c r="G64" s="25">
        <v>22.48</v>
      </c>
      <c r="H64" s="26">
        <f t="shared" si="1"/>
        <v>22.48</v>
      </c>
    </row>
    <row r="65" spans="2:8" s="3" customFormat="1" x14ac:dyDescent="0.3">
      <c r="B65" s="20" t="s">
        <v>237</v>
      </c>
      <c r="C65" s="10" t="s">
        <v>238</v>
      </c>
      <c r="D65" s="10" t="s">
        <v>239</v>
      </c>
      <c r="E65" s="11" t="s">
        <v>240</v>
      </c>
      <c r="F65" s="11">
        <v>10</v>
      </c>
      <c r="G65" s="12">
        <v>24.96</v>
      </c>
      <c r="H65" s="21">
        <f t="shared" si="1"/>
        <v>24.96</v>
      </c>
    </row>
    <row r="66" spans="2:8" s="3" customFormat="1" x14ac:dyDescent="0.3">
      <c r="B66" s="20" t="s">
        <v>241</v>
      </c>
      <c r="C66" s="10" t="s">
        <v>242</v>
      </c>
      <c r="D66" s="10" t="s">
        <v>243</v>
      </c>
      <c r="E66" s="11" t="s">
        <v>244</v>
      </c>
      <c r="F66" s="11">
        <v>10</v>
      </c>
      <c r="G66" s="12">
        <v>32.89</v>
      </c>
      <c r="H66" s="21">
        <f t="shared" si="1"/>
        <v>32.89</v>
      </c>
    </row>
    <row r="67" spans="2:8" s="3" customFormat="1" x14ac:dyDescent="0.3">
      <c r="B67" s="20" t="s">
        <v>245</v>
      </c>
      <c r="C67" s="10" t="s">
        <v>246</v>
      </c>
      <c r="D67" s="10" t="s">
        <v>247</v>
      </c>
      <c r="E67" s="11" t="s">
        <v>248</v>
      </c>
      <c r="F67" s="11">
        <v>10</v>
      </c>
      <c r="G67" s="12">
        <v>29.16</v>
      </c>
      <c r="H67" s="21">
        <f t="shared" si="1"/>
        <v>29.16</v>
      </c>
    </row>
    <row r="68" spans="2:8" s="3" customFormat="1" x14ac:dyDescent="0.3">
      <c r="B68" s="20" t="s">
        <v>249</v>
      </c>
      <c r="C68" s="10" t="s">
        <v>250</v>
      </c>
      <c r="D68" s="10" t="s">
        <v>251</v>
      </c>
      <c r="E68" s="11" t="s">
        <v>252</v>
      </c>
      <c r="F68" s="11">
        <v>10</v>
      </c>
      <c r="G68" s="12">
        <v>19.41</v>
      </c>
      <c r="H68" s="21">
        <f t="shared" si="1"/>
        <v>19.41</v>
      </c>
    </row>
    <row r="69" spans="2:8" s="3" customFormat="1" x14ac:dyDescent="0.3">
      <c r="B69" s="20" t="s">
        <v>253</v>
      </c>
      <c r="C69" s="10" t="s">
        <v>254</v>
      </c>
      <c r="D69" s="10" t="s">
        <v>255</v>
      </c>
      <c r="E69" s="11" t="s">
        <v>256</v>
      </c>
      <c r="F69" s="11">
        <v>10</v>
      </c>
      <c r="G69" s="12">
        <v>34.479999999999997</v>
      </c>
      <c r="H69" s="21">
        <f t="shared" si="1"/>
        <v>34.479999999999997</v>
      </c>
    </row>
    <row r="70" spans="2:8" s="3" customFormat="1" x14ac:dyDescent="0.3">
      <c r="B70" s="20" t="s">
        <v>257</v>
      </c>
      <c r="C70" s="10" t="s">
        <v>258</v>
      </c>
      <c r="D70" s="10" t="s">
        <v>259</v>
      </c>
      <c r="E70" s="11" t="s">
        <v>260</v>
      </c>
      <c r="F70" s="11">
        <v>5</v>
      </c>
      <c r="G70" s="12">
        <v>39.94</v>
      </c>
      <c r="H70" s="21">
        <f t="shared" si="1"/>
        <v>39.94</v>
      </c>
    </row>
    <row r="71" spans="2:8" s="4" customFormat="1" x14ac:dyDescent="0.3">
      <c r="B71" s="22" t="s">
        <v>261</v>
      </c>
      <c r="C71" s="23" t="s">
        <v>262</v>
      </c>
      <c r="D71" s="23" t="s">
        <v>263</v>
      </c>
      <c r="E71" s="24" t="s">
        <v>264</v>
      </c>
      <c r="F71" s="24">
        <v>10</v>
      </c>
      <c r="G71" s="25">
        <v>50.66</v>
      </c>
      <c r="H71" s="26">
        <f t="shared" si="1"/>
        <v>50.66</v>
      </c>
    </row>
    <row r="72" spans="2:8" s="4" customFormat="1" x14ac:dyDescent="0.3">
      <c r="B72" s="20" t="s">
        <v>265</v>
      </c>
      <c r="C72" s="10" t="s">
        <v>266</v>
      </c>
      <c r="D72" s="10" t="s">
        <v>267</v>
      </c>
      <c r="E72" s="11" t="s">
        <v>268</v>
      </c>
      <c r="F72" s="11">
        <v>5</v>
      </c>
      <c r="G72" s="12">
        <v>74.78</v>
      </c>
      <c r="H72" s="21">
        <f t="shared" si="1"/>
        <v>74.78</v>
      </c>
    </row>
    <row r="73" spans="2:8" s="4" customFormat="1" x14ac:dyDescent="0.3">
      <c r="B73" s="22" t="s">
        <v>269</v>
      </c>
      <c r="C73" s="23" t="s">
        <v>270</v>
      </c>
      <c r="D73" s="23" t="s">
        <v>271</v>
      </c>
      <c r="E73" s="24" t="s">
        <v>272</v>
      </c>
      <c r="F73" s="24">
        <v>10</v>
      </c>
      <c r="G73" s="25">
        <v>38.380000000000003</v>
      </c>
      <c r="H73" s="26">
        <f t="shared" ref="H73:H104" si="2">G73*$H$7</f>
        <v>38.380000000000003</v>
      </c>
    </row>
    <row r="74" spans="2:8" s="4" customFormat="1" x14ac:dyDescent="0.3">
      <c r="B74" s="20" t="s">
        <v>273</v>
      </c>
      <c r="C74" s="10" t="s">
        <v>274</v>
      </c>
      <c r="D74" s="10" t="s">
        <v>275</v>
      </c>
      <c r="E74" s="11" t="s">
        <v>276</v>
      </c>
      <c r="F74" s="11">
        <v>10</v>
      </c>
      <c r="G74" s="12">
        <v>50.66</v>
      </c>
      <c r="H74" s="21">
        <f t="shared" si="2"/>
        <v>50.66</v>
      </c>
    </row>
    <row r="75" spans="2:8" s="4" customFormat="1" x14ac:dyDescent="0.3">
      <c r="B75" s="20" t="s">
        <v>277</v>
      </c>
      <c r="C75" s="10" t="s">
        <v>278</v>
      </c>
      <c r="D75" s="10" t="s">
        <v>279</v>
      </c>
      <c r="E75" s="11" t="s">
        <v>280</v>
      </c>
      <c r="F75" s="11">
        <v>5</v>
      </c>
      <c r="G75" s="12">
        <v>84.46</v>
      </c>
      <c r="H75" s="21">
        <f t="shared" si="2"/>
        <v>84.46</v>
      </c>
    </row>
    <row r="76" spans="2:8" s="4" customFormat="1" x14ac:dyDescent="0.3">
      <c r="B76" s="22" t="s">
        <v>281</v>
      </c>
      <c r="C76" s="23" t="s">
        <v>282</v>
      </c>
      <c r="D76" s="23" t="s">
        <v>283</v>
      </c>
      <c r="E76" s="24" t="s">
        <v>284</v>
      </c>
      <c r="F76" s="24">
        <v>10</v>
      </c>
      <c r="G76" s="25">
        <v>48.63</v>
      </c>
      <c r="H76" s="26">
        <f t="shared" si="2"/>
        <v>48.63</v>
      </c>
    </row>
    <row r="77" spans="2:8" s="4" customFormat="1" x14ac:dyDescent="0.3">
      <c r="B77" s="20" t="s">
        <v>285</v>
      </c>
      <c r="C77" s="10" t="s">
        <v>286</v>
      </c>
      <c r="D77" s="10" t="s">
        <v>287</v>
      </c>
      <c r="E77" s="11" t="s">
        <v>288</v>
      </c>
      <c r="F77" s="11">
        <v>10</v>
      </c>
      <c r="G77" s="12">
        <v>77.290000000000006</v>
      </c>
      <c r="H77" s="21">
        <f t="shared" si="2"/>
        <v>77.290000000000006</v>
      </c>
    </row>
    <row r="78" spans="2:8" s="4" customFormat="1" x14ac:dyDescent="0.3">
      <c r="B78" s="20" t="s">
        <v>289</v>
      </c>
      <c r="C78" s="10" t="s">
        <v>290</v>
      </c>
      <c r="D78" s="10" t="s">
        <v>291</v>
      </c>
      <c r="E78" s="11" t="s">
        <v>292</v>
      </c>
      <c r="F78" s="11">
        <v>10</v>
      </c>
      <c r="G78" s="12">
        <v>38.950000000000003</v>
      </c>
      <c r="H78" s="21">
        <f t="shared" si="2"/>
        <v>38.950000000000003</v>
      </c>
    </row>
    <row r="79" spans="2:8" s="4" customFormat="1" x14ac:dyDescent="0.3">
      <c r="B79" s="20" t="s">
        <v>293</v>
      </c>
      <c r="C79" s="10" t="s">
        <v>294</v>
      </c>
      <c r="D79" s="10" t="s">
        <v>295</v>
      </c>
      <c r="E79" s="11" t="s">
        <v>296</v>
      </c>
      <c r="F79" s="11">
        <v>10</v>
      </c>
      <c r="G79" s="12">
        <v>32.299999999999997</v>
      </c>
      <c r="H79" s="21">
        <f t="shared" si="2"/>
        <v>32.299999999999997</v>
      </c>
    </row>
    <row r="80" spans="2:8" x14ac:dyDescent="0.3">
      <c r="B80" s="20" t="s">
        <v>297</v>
      </c>
      <c r="C80" s="10" t="s">
        <v>298</v>
      </c>
      <c r="D80" s="10" t="s">
        <v>299</v>
      </c>
      <c r="E80" s="11" t="s">
        <v>300</v>
      </c>
      <c r="F80" s="11">
        <v>10</v>
      </c>
      <c r="G80" s="12">
        <v>29.55</v>
      </c>
      <c r="H80" s="21">
        <f t="shared" si="2"/>
        <v>29.55</v>
      </c>
    </row>
    <row r="81" spans="2:8" x14ac:dyDescent="0.3">
      <c r="B81" s="20" t="s">
        <v>301</v>
      </c>
      <c r="C81" s="10" t="s">
        <v>302</v>
      </c>
      <c r="D81" s="10" t="s">
        <v>303</v>
      </c>
      <c r="E81" s="11" t="s">
        <v>304</v>
      </c>
      <c r="F81" s="11">
        <v>5</v>
      </c>
      <c r="G81" s="12">
        <v>49.09</v>
      </c>
      <c r="H81" s="21">
        <f t="shared" si="2"/>
        <v>49.09</v>
      </c>
    </row>
    <row r="82" spans="2:8" x14ac:dyDescent="0.3">
      <c r="B82" s="20" t="s">
        <v>305</v>
      </c>
      <c r="C82" s="10" t="s">
        <v>306</v>
      </c>
      <c r="D82" s="10" t="s">
        <v>307</v>
      </c>
      <c r="E82" s="11" t="s">
        <v>308</v>
      </c>
      <c r="F82" s="11">
        <v>20</v>
      </c>
      <c r="G82" s="12">
        <v>17.579999999999998</v>
      </c>
      <c r="H82" s="21">
        <f t="shared" si="2"/>
        <v>17.579999999999998</v>
      </c>
    </row>
    <row r="83" spans="2:8" x14ac:dyDescent="0.3">
      <c r="B83" s="20" t="s">
        <v>309</v>
      </c>
      <c r="C83" s="10" t="s">
        <v>310</v>
      </c>
      <c r="D83" s="10" t="s">
        <v>311</v>
      </c>
      <c r="E83" s="11" t="s">
        <v>312</v>
      </c>
      <c r="F83" s="11">
        <v>25</v>
      </c>
      <c r="G83" s="12">
        <v>5.84</v>
      </c>
      <c r="H83" s="21">
        <f t="shared" si="2"/>
        <v>5.84</v>
      </c>
    </row>
    <row r="84" spans="2:8" x14ac:dyDescent="0.3">
      <c r="B84" s="20" t="s">
        <v>313</v>
      </c>
      <c r="C84" s="10" t="s">
        <v>314</v>
      </c>
      <c r="D84" s="10" t="s">
        <v>315</v>
      </c>
      <c r="E84" s="11" t="s">
        <v>316</v>
      </c>
      <c r="F84" s="11">
        <v>12</v>
      </c>
      <c r="G84" s="12">
        <v>7.83</v>
      </c>
      <c r="H84" s="21">
        <f t="shared" si="2"/>
        <v>7.83</v>
      </c>
    </row>
    <row r="85" spans="2:8" x14ac:dyDescent="0.3">
      <c r="B85" s="20" t="s">
        <v>317</v>
      </c>
      <c r="C85" s="10" t="s">
        <v>318</v>
      </c>
      <c r="D85" s="10" t="s">
        <v>319</v>
      </c>
      <c r="E85" s="11" t="s">
        <v>320</v>
      </c>
      <c r="F85" s="11">
        <v>6</v>
      </c>
      <c r="G85" s="12">
        <v>10.23</v>
      </c>
      <c r="H85" s="21">
        <f t="shared" si="2"/>
        <v>10.23</v>
      </c>
    </row>
    <row r="86" spans="2:8" x14ac:dyDescent="0.3">
      <c r="B86" s="20" t="s">
        <v>321</v>
      </c>
      <c r="C86" s="10" t="s">
        <v>322</v>
      </c>
      <c r="D86" s="10" t="s">
        <v>323</v>
      </c>
      <c r="E86" s="11" t="s">
        <v>324</v>
      </c>
      <c r="F86" s="11">
        <v>5</v>
      </c>
      <c r="G86" s="12">
        <v>14.4</v>
      </c>
      <c r="H86" s="21">
        <f t="shared" si="2"/>
        <v>14.4</v>
      </c>
    </row>
    <row r="87" spans="2:8" x14ac:dyDescent="0.3">
      <c r="B87" s="20" t="s">
        <v>325</v>
      </c>
      <c r="C87" s="10" t="s">
        <v>326</v>
      </c>
      <c r="D87" s="10" t="s">
        <v>327</v>
      </c>
      <c r="E87" s="11" t="s">
        <v>328</v>
      </c>
      <c r="F87" s="11">
        <v>2</v>
      </c>
      <c r="G87" s="12">
        <v>63.94</v>
      </c>
      <c r="H87" s="21">
        <f t="shared" si="2"/>
        <v>63.94</v>
      </c>
    </row>
    <row r="88" spans="2:8" x14ac:dyDescent="0.3">
      <c r="B88" s="22" t="s">
        <v>329</v>
      </c>
      <c r="C88" s="23" t="s">
        <v>330</v>
      </c>
      <c r="D88" s="23" t="s">
        <v>331</v>
      </c>
      <c r="E88" s="24" t="s">
        <v>332</v>
      </c>
      <c r="F88" s="24">
        <v>15</v>
      </c>
      <c r="G88" s="25">
        <v>31.57</v>
      </c>
      <c r="H88" s="26">
        <f t="shared" si="2"/>
        <v>31.57</v>
      </c>
    </row>
    <row r="89" spans="2:8" x14ac:dyDescent="0.3">
      <c r="B89" s="22" t="s">
        <v>333</v>
      </c>
      <c r="C89" s="23" t="s">
        <v>334</v>
      </c>
      <c r="D89" s="23" t="s">
        <v>335</v>
      </c>
      <c r="E89" s="24" t="s">
        <v>336</v>
      </c>
      <c r="F89" s="24">
        <v>12</v>
      </c>
      <c r="G89" s="25">
        <v>41.04</v>
      </c>
      <c r="H89" s="26">
        <f t="shared" si="2"/>
        <v>41.04</v>
      </c>
    </row>
    <row r="90" spans="2:8" x14ac:dyDescent="0.3">
      <c r="B90" s="22" t="s">
        <v>337</v>
      </c>
      <c r="C90" s="23" t="s">
        <v>338</v>
      </c>
      <c r="D90" s="23" t="s">
        <v>339</v>
      </c>
      <c r="E90" s="24" t="s">
        <v>340</v>
      </c>
      <c r="F90" s="24">
        <v>5</v>
      </c>
      <c r="G90" s="25">
        <v>77.22</v>
      </c>
      <c r="H90" s="26">
        <f t="shared" si="2"/>
        <v>77.22</v>
      </c>
    </row>
    <row r="91" spans="2:8" x14ac:dyDescent="0.3">
      <c r="B91" s="22" t="s">
        <v>341</v>
      </c>
      <c r="C91" s="23" t="s">
        <v>342</v>
      </c>
      <c r="D91" s="23" t="s">
        <v>343</v>
      </c>
      <c r="E91" s="24" t="s">
        <v>344</v>
      </c>
      <c r="F91" s="24">
        <v>4</v>
      </c>
      <c r="G91" s="25">
        <v>106.4</v>
      </c>
      <c r="H91" s="26">
        <f t="shared" si="2"/>
        <v>106.4</v>
      </c>
    </row>
    <row r="92" spans="2:8" x14ac:dyDescent="0.3">
      <c r="B92" s="22" t="s">
        <v>345</v>
      </c>
      <c r="C92" s="23" t="s">
        <v>346</v>
      </c>
      <c r="D92" s="23" t="s">
        <v>347</v>
      </c>
      <c r="E92" s="24" t="s">
        <v>348</v>
      </c>
      <c r="F92" s="24">
        <v>3</v>
      </c>
      <c r="G92" s="25">
        <v>166.24</v>
      </c>
      <c r="H92" s="26">
        <f t="shared" si="2"/>
        <v>166.24</v>
      </c>
    </row>
    <row r="93" spans="2:8" x14ac:dyDescent="0.3">
      <c r="B93" s="22" t="s">
        <v>349</v>
      </c>
      <c r="C93" s="23" t="s">
        <v>350</v>
      </c>
      <c r="D93" s="23" t="s">
        <v>351</v>
      </c>
      <c r="E93" s="24" t="s">
        <v>352</v>
      </c>
      <c r="F93" s="24">
        <v>16</v>
      </c>
      <c r="G93" s="25">
        <v>45.53</v>
      </c>
      <c r="H93" s="26">
        <f t="shared" si="2"/>
        <v>45.53</v>
      </c>
    </row>
    <row r="94" spans="2:8" x14ac:dyDescent="0.3">
      <c r="B94" s="22" t="s">
        <v>353</v>
      </c>
      <c r="C94" s="23" t="s">
        <v>354</v>
      </c>
      <c r="D94" s="23" t="s">
        <v>355</v>
      </c>
      <c r="E94" s="24" t="s">
        <v>356</v>
      </c>
      <c r="F94" s="24">
        <v>12</v>
      </c>
      <c r="G94" s="25">
        <v>69.599999999999994</v>
      </c>
      <c r="H94" s="26">
        <f t="shared" si="2"/>
        <v>69.599999999999994</v>
      </c>
    </row>
    <row r="95" spans="2:8" x14ac:dyDescent="0.3">
      <c r="B95" s="22" t="s">
        <v>357</v>
      </c>
      <c r="C95" s="23" t="s">
        <v>358</v>
      </c>
      <c r="D95" s="23" t="s">
        <v>359</v>
      </c>
      <c r="E95" s="24" t="s">
        <v>360</v>
      </c>
      <c r="F95" s="24">
        <v>3</v>
      </c>
      <c r="G95" s="25">
        <v>108.05</v>
      </c>
      <c r="H95" s="26">
        <f t="shared" si="2"/>
        <v>108.05</v>
      </c>
    </row>
    <row r="96" spans="2:8" x14ac:dyDescent="0.3">
      <c r="B96" s="22" t="s">
        <v>361</v>
      </c>
      <c r="C96" s="23" t="s">
        <v>362</v>
      </c>
      <c r="D96" s="23" t="s">
        <v>363</v>
      </c>
      <c r="E96" s="24" t="s">
        <v>364</v>
      </c>
      <c r="F96" s="24">
        <v>3</v>
      </c>
      <c r="G96" s="25">
        <v>135.13999999999999</v>
      </c>
      <c r="H96" s="26">
        <f t="shared" si="2"/>
        <v>135.13999999999999</v>
      </c>
    </row>
    <row r="97" spans="2:8" x14ac:dyDescent="0.3">
      <c r="B97" s="22" t="s">
        <v>365</v>
      </c>
      <c r="C97" s="23" t="s">
        <v>366</v>
      </c>
      <c r="D97" s="23" t="s">
        <v>367</v>
      </c>
      <c r="E97" s="24" t="s">
        <v>368</v>
      </c>
      <c r="F97" s="24">
        <v>3</v>
      </c>
      <c r="G97" s="25">
        <v>236.14</v>
      </c>
      <c r="H97" s="26">
        <f t="shared" si="2"/>
        <v>236.14</v>
      </c>
    </row>
    <row r="98" spans="2:8" x14ac:dyDescent="0.3">
      <c r="B98" s="20" t="s">
        <v>369</v>
      </c>
      <c r="C98" s="10" t="s">
        <v>370</v>
      </c>
      <c r="D98" s="10" t="s">
        <v>371</v>
      </c>
      <c r="E98" s="11" t="s">
        <v>372</v>
      </c>
      <c r="F98" s="11">
        <v>1</v>
      </c>
      <c r="G98" s="12">
        <v>29.82</v>
      </c>
      <c r="H98" s="21">
        <f t="shared" si="2"/>
        <v>29.82</v>
      </c>
    </row>
    <row r="99" spans="2:8" x14ac:dyDescent="0.3">
      <c r="B99" s="20" t="s">
        <v>373</v>
      </c>
      <c r="C99" s="10" t="s">
        <v>374</v>
      </c>
      <c r="D99" s="10" t="s">
        <v>375</v>
      </c>
      <c r="E99" s="11" t="s">
        <v>376</v>
      </c>
      <c r="F99" s="11">
        <v>24</v>
      </c>
      <c r="G99" s="12">
        <v>17.2</v>
      </c>
      <c r="H99" s="21">
        <f t="shared" si="2"/>
        <v>17.2</v>
      </c>
    </row>
    <row r="100" spans="2:8" x14ac:dyDescent="0.3">
      <c r="B100" s="22" t="s">
        <v>377</v>
      </c>
      <c r="C100" s="23" t="s">
        <v>378</v>
      </c>
      <c r="D100" s="23" t="s">
        <v>379</v>
      </c>
      <c r="E100" s="24" t="s">
        <v>380</v>
      </c>
      <c r="F100" s="24">
        <v>24</v>
      </c>
      <c r="G100" s="25">
        <v>17.68</v>
      </c>
      <c r="H100" s="26">
        <f t="shared" si="2"/>
        <v>17.68</v>
      </c>
    </row>
    <row r="101" spans="2:8" x14ac:dyDescent="0.3">
      <c r="B101" s="22" t="s">
        <v>381</v>
      </c>
      <c r="C101" s="23" t="s">
        <v>382</v>
      </c>
      <c r="D101" s="23" t="s">
        <v>383</v>
      </c>
      <c r="E101" s="24" t="s">
        <v>384</v>
      </c>
      <c r="F101" s="24">
        <v>24</v>
      </c>
      <c r="G101" s="25">
        <v>14.64</v>
      </c>
      <c r="H101" s="26">
        <f t="shared" si="2"/>
        <v>14.64</v>
      </c>
    </row>
    <row r="102" spans="2:8" x14ac:dyDescent="0.3">
      <c r="B102" s="20" t="s">
        <v>385</v>
      </c>
      <c r="C102" s="10" t="s">
        <v>386</v>
      </c>
      <c r="D102" s="10" t="s">
        <v>387</v>
      </c>
      <c r="E102" s="11" t="s">
        <v>388</v>
      </c>
      <c r="F102" s="11">
        <v>24</v>
      </c>
      <c r="G102" s="12">
        <v>16.149999999999999</v>
      </c>
      <c r="H102" s="21">
        <f t="shared" si="2"/>
        <v>16.149999999999999</v>
      </c>
    </row>
    <row r="103" spans="2:8" x14ac:dyDescent="0.3">
      <c r="B103" s="20" t="s">
        <v>389</v>
      </c>
      <c r="C103" s="10" t="s">
        <v>390</v>
      </c>
      <c r="D103" s="10" t="s">
        <v>391</v>
      </c>
      <c r="E103" s="11" t="s">
        <v>392</v>
      </c>
      <c r="F103" s="11">
        <v>24</v>
      </c>
      <c r="G103" s="12">
        <v>19.57</v>
      </c>
      <c r="H103" s="21">
        <f t="shared" si="2"/>
        <v>19.57</v>
      </c>
    </row>
    <row r="104" spans="2:8" x14ac:dyDescent="0.3">
      <c r="B104" s="22" t="s">
        <v>393</v>
      </c>
      <c r="C104" s="23" t="s">
        <v>394</v>
      </c>
      <c r="D104" s="23" t="s">
        <v>395</v>
      </c>
      <c r="E104" s="24" t="s">
        <v>396</v>
      </c>
      <c r="F104" s="24">
        <v>18</v>
      </c>
      <c r="G104" s="25">
        <v>23.99</v>
      </c>
      <c r="H104" s="26">
        <f t="shared" si="2"/>
        <v>23.99</v>
      </c>
    </row>
    <row r="105" spans="2:8" x14ac:dyDescent="0.3">
      <c r="B105" s="22" t="s">
        <v>397</v>
      </c>
      <c r="C105" s="23" t="s">
        <v>398</v>
      </c>
      <c r="D105" s="23" t="s">
        <v>399</v>
      </c>
      <c r="E105" s="24" t="s">
        <v>400</v>
      </c>
      <c r="F105" s="24">
        <v>24</v>
      </c>
      <c r="G105" s="25">
        <v>34.409999999999997</v>
      </c>
      <c r="H105" s="26">
        <f t="shared" ref="H105:H116" si="3">G105*$H$7</f>
        <v>34.409999999999997</v>
      </c>
    </row>
    <row r="106" spans="2:8" x14ac:dyDescent="0.3">
      <c r="B106" s="20" t="s">
        <v>401</v>
      </c>
      <c r="C106" s="10" t="s">
        <v>402</v>
      </c>
      <c r="D106" s="10" t="s">
        <v>403</v>
      </c>
      <c r="E106" s="11" t="s">
        <v>404</v>
      </c>
      <c r="F106" s="11">
        <v>18</v>
      </c>
      <c r="G106" s="12">
        <v>38.04</v>
      </c>
      <c r="H106" s="21">
        <f t="shared" si="3"/>
        <v>38.04</v>
      </c>
    </row>
    <row r="107" spans="2:8" x14ac:dyDescent="0.3">
      <c r="B107" s="22" t="s">
        <v>405</v>
      </c>
      <c r="C107" s="23" t="s">
        <v>406</v>
      </c>
      <c r="D107" s="23" t="s">
        <v>407</v>
      </c>
      <c r="E107" s="24" t="s">
        <v>408</v>
      </c>
      <c r="F107" s="24">
        <v>12</v>
      </c>
      <c r="G107" s="25">
        <v>72.930000000000007</v>
      </c>
      <c r="H107" s="26">
        <f t="shared" si="3"/>
        <v>72.930000000000007</v>
      </c>
    </row>
    <row r="108" spans="2:8" x14ac:dyDescent="0.3">
      <c r="B108" s="22" t="s">
        <v>409</v>
      </c>
      <c r="C108" s="23" t="s">
        <v>410</v>
      </c>
      <c r="D108" s="23" t="s">
        <v>411</v>
      </c>
      <c r="E108" s="24" t="s">
        <v>412</v>
      </c>
      <c r="F108" s="24">
        <v>24</v>
      </c>
      <c r="G108" s="25">
        <v>11.97</v>
      </c>
      <c r="H108" s="26">
        <f t="shared" si="3"/>
        <v>11.97</v>
      </c>
    </row>
    <row r="109" spans="2:8" x14ac:dyDescent="0.3">
      <c r="B109" s="20" t="s">
        <v>413</v>
      </c>
      <c r="C109" s="10" t="s">
        <v>414</v>
      </c>
      <c r="D109" s="10" t="s">
        <v>415</v>
      </c>
      <c r="E109" s="11" t="s">
        <v>416</v>
      </c>
      <c r="F109" s="11">
        <v>18</v>
      </c>
      <c r="G109" s="12">
        <v>31.28</v>
      </c>
      <c r="H109" s="21">
        <f t="shared" si="3"/>
        <v>31.28</v>
      </c>
    </row>
    <row r="110" spans="2:8" x14ac:dyDescent="0.3">
      <c r="B110" s="20" t="s">
        <v>417</v>
      </c>
      <c r="C110" s="10" t="s">
        <v>418</v>
      </c>
      <c r="D110" s="10" t="s">
        <v>419</v>
      </c>
      <c r="E110" s="11" t="s">
        <v>420</v>
      </c>
      <c r="F110" s="11"/>
      <c r="G110" s="12">
        <v>29.05</v>
      </c>
      <c r="H110" s="21">
        <f t="shared" si="3"/>
        <v>29.05</v>
      </c>
    </row>
    <row r="111" spans="2:8" x14ac:dyDescent="0.3">
      <c r="B111" s="22" t="s">
        <v>421</v>
      </c>
      <c r="C111" s="23" t="s">
        <v>422</v>
      </c>
      <c r="D111" s="23" t="s">
        <v>423</v>
      </c>
      <c r="E111" s="24" t="s">
        <v>424</v>
      </c>
      <c r="F111" s="24"/>
      <c r="G111" s="25">
        <v>22.63</v>
      </c>
      <c r="H111" s="26">
        <f t="shared" si="3"/>
        <v>22.63</v>
      </c>
    </row>
    <row r="112" spans="2:8" x14ac:dyDescent="0.3">
      <c r="B112" s="22" t="s">
        <v>425</v>
      </c>
      <c r="C112" s="23" t="s">
        <v>426</v>
      </c>
      <c r="D112" s="23" t="s">
        <v>427</v>
      </c>
      <c r="E112" s="24" t="s">
        <v>428</v>
      </c>
      <c r="F112" s="24"/>
      <c r="G112" s="25">
        <v>35.79</v>
      </c>
      <c r="H112" s="26">
        <f t="shared" si="3"/>
        <v>35.79</v>
      </c>
    </row>
    <row r="113" spans="2:8" x14ac:dyDescent="0.3">
      <c r="B113" s="22" t="s">
        <v>429</v>
      </c>
      <c r="C113" s="23" t="s">
        <v>430</v>
      </c>
      <c r="D113" s="23" t="s">
        <v>431</v>
      </c>
      <c r="E113" s="24" t="s">
        <v>432</v>
      </c>
      <c r="F113" s="24"/>
      <c r="G113" s="25">
        <v>25.42</v>
      </c>
      <c r="H113" s="26">
        <f t="shared" si="3"/>
        <v>25.42</v>
      </c>
    </row>
    <row r="114" spans="2:8" x14ac:dyDescent="0.3">
      <c r="B114" s="22" t="s">
        <v>433</v>
      </c>
      <c r="C114" s="23" t="s">
        <v>434</v>
      </c>
      <c r="D114" s="23" t="s">
        <v>435</v>
      </c>
      <c r="E114" s="24" t="s">
        <v>436</v>
      </c>
      <c r="F114" s="24"/>
      <c r="G114" s="25">
        <v>32.33</v>
      </c>
      <c r="H114" s="26">
        <f t="shared" si="3"/>
        <v>32.33</v>
      </c>
    </row>
    <row r="115" spans="2:8" x14ac:dyDescent="0.3">
      <c r="B115" s="22" t="s">
        <v>437</v>
      </c>
      <c r="C115" s="23" t="s">
        <v>438</v>
      </c>
      <c r="D115" s="23" t="s">
        <v>439</v>
      </c>
      <c r="E115" s="24" t="s">
        <v>440</v>
      </c>
      <c r="F115" s="24"/>
      <c r="G115" s="25">
        <v>58.25</v>
      </c>
      <c r="H115" s="26">
        <f t="shared" si="3"/>
        <v>58.25</v>
      </c>
    </row>
    <row r="116" spans="2:8" ht="15" thickBot="1" x14ac:dyDescent="0.35">
      <c r="B116" s="27" t="s">
        <v>441</v>
      </c>
      <c r="C116" s="28" t="s">
        <v>442</v>
      </c>
      <c r="D116" s="28" t="s">
        <v>443</v>
      </c>
      <c r="E116" s="29" t="s">
        <v>444</v>
      </c>
      <c r="F116" s="29"/>
      <c r="G116" s="30">
        <v>82.2</v>
      </c>
      <c r="H116" s="31">
        <f t="shared" si="3"/>
        <v>82.2</v>
      </c>
    </row>
    <row r="117" spans="2:8" ht="15" thickBot="1" x14ac:dyDescent="0.35">
      <c r="B117"/>
      <c r="C117"/>
      <c r="D117"/>
      <c r="E117"/>
      <c r="F117"/>
      <c r="G117"/>
      <c r="H117"/>
    </row>
    <row r="118" spans="2:8" ht="15" thickBot="1" x14ac:dyDescent="0.35">
      <c r="D118" s="15" t="s">
        <v>445</v>
      </c>
      <c r="E118" s="16"/>
    </row>
  </sheetData>
  <mergeCells count="5">
    <mergeCell ref="C2:H2"/>
    <mergeCell ref="C7:D7"/>
    <mergeCell ref="G3:H3"/>
    <mergeCell ref="G4:H4"/>
    <mergeCell ref="F5:H5"/>
  </mergeCells>
  <phoneticPr fontId="6" type="noConversion"/>
  <pageMargins left="0.25" right="0.25" top="0.5" bottom="0.5" header="0.3" footer="0.3"/>
  <pageSetup scale="75" fitToHeight="0" orientation="portrait" r:id="rId1"/>
  <headerFooter>
    <oddFooter>&amp;L&amp;10INSERT FTGS, PVC COMP...&amp;C&amp;10A04  3-22&amp;R&amp;10&amp;P</oddFooter>
  </headerFooter>
  <ignoredErrors>
    <ignoredError sqref="E9:E1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A0308D-F31D-4DD6-BC37-50DDB2D3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purl.org/dc/elements/1.1/"/>
    <ds:schemaRef ds:uri="3c2dcf18-2759-4e3f-869c-9d5bef25fd5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14f2cb6-2691-4d9a-8abb-e1165d95c8a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4 - Insert Ftgs, PVC....</vt:lpstr>
      <vt:lpstr>'4 - Insert Ftgs, PVC....'!Print_Area</vt:lpstr>
      <vt:lpstr>'4 - Insert Ftgs, PVC....'!Print_Titles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2022-07-05T19:41:29Z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